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bara.Neal\Desktop\"/>
    </mc:Choice>
  </mc:AlternateContent>
  <xr:revisionPtr revIDLastSave="0" documentId="8_{03EEEA21-D38F-4B8B-AF79-4E5EADA0DAED}" xr6:coauthVersionLast="45" xr6:coauthVersionMax="45" xr10:uidLastSave="{00000000-0000-0000-0000-000000000000}"/>
  <workbookProtection lockStructure="1"/>
  <bookViews>
    <workbookView xWindow="25080" yWindow="-120" windowWidth="25440" windowHeight="15390" xr2:uid="{00000000-000D-0000-FFFF-FFFF00000000}"/>
  </bookViews>
  <sheets>
    <sheet name="SPGA Budget Template" sheetId="1" r:id="rId1"/>
  </sheets>
  <definedNames>
    <definedName name="_xlnm._FilterDatabase" localSheetId="0" hidden="1">'SPGA Budget Template'!$Y$8:$Y$58</definedName>
    <definedName name="_xlnm.Print_Area" localSheetId="0">'SPGA Budget Template'!$A$1:$V$60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1" l="1"/>
  <c r="M30" i="1"/>
  <c r="I30" i="1"/>
  <c r="E30" i="1"/>
  <c r="U30" i="1" s="1"/>
  <c r="V28" i="1"/>
  <c r="M28" i="1"/>
  <c r="I28" i="1"/>
  <c r="U28" i="1" s="1"/>
  <c r="E28" i="1"/>
  <c r="V11" i="1"/>
  <c r="U11" i="1"/>
  <c r="T11" i="1"/>
  <c r="M31" i="1" l="1"/>
  <c r="I31" i="1"/>
  <c r="I29" i="1"/>
  <c r="E29" i="1"/>
  <c r="M29" i="1"/>
  <c r="M27" i="1"/>
  <c r="I27" i="1"/>
  <c r="R63" i="1"/>
  <c r="Q63" i="1"/>
  <c r="R62" i="1"/>
  <c r="Q62" i="1"/>
  <c r="R61" i="1"/>
  <c r="Q61" i="1"/>
  <c r="E27" i="1"/>
  <c r="D25" i="1"/>
  <c r="M61" i="1" l="1"/>
  <c r="I61" i="1"/>
  <c r="E61" i="1"/>
  <c r="E31" i="1"/>
  <c r="N63" i="1"/>
  <c r="M63" i="1"/>
  <c r="N62" i="1"/>
  <c r="M62" i="1"/>
  <c r="N61" i="1"/>
  <c r="J63" i="1" l="1"/>
  <c r="I63" i="1"/>
  <c r="J62" i="1"/>
  <c r="I62" i="1"/>
  <c r="J61" i="1"/>
  <c r="E63" i="1"/>
  <c r="E62" i="1"/>
  <c r="H63" i="1" l="1"/>
  <c r="G63" i="1"/>
  <c r="H62" i="1"/>
  <c r="G62" i="1"/>
  <c r="R64" i="1"/>
  <c r="Q64" i="1"/>
  <c r="N64" i="1"/>
  <c r="M64" i="1"/>
  <c r="H61" i="1"/>
  <c r="G61" i="1"/>
  <c r="N57" i="1"/>
  <c r="M57" i="1"/>
  <c r="J57" i="1"/>
  <c r="I57" i="1"/>
  <c r="F57" i="1"/>
  <c r="E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3" i="1"/>
  <c r="U43" i="1"/>
  <c r="N42" i="1"/>
  <c r="M42" i="1"/>
  <c r="J42" i="1"/>
  <c r="I42" i="1"/>
  <c r="F42" i="1"/>
  <c r="E42" i="1"/>
  <c r="V41" i="1"/>
  <c r="U41" i="1"/>
  <c r="V38" i="1"/>
  <c r="U38" i="1"/>
  <c r="V37" i="1"/>
  <c r="U37" i="1"/>
  <c r="N35" i="1"/>
  <c r="M35" i="1"/>
  <c r="J35" i="1"/>
  <c r="I35" i="1"/>
  <c r="F35" i="1"/>
  <c r="E35" i="1"/>
  <c r="V34" i="1"/>
  <c r="U34" i="1"/>
  <c r="V33" i="1"/>
  <c r="U33" i="1"/>
  <c r="V32" i="1"/>
  <c r="U32" i="1"/>
  <c r="V31" i="1"/>
  <c r="U31" i="1"/>
  <c r="V29" i="1"/>
  <c r="U29" i="1"/>
  <c r="V27" i="1"/>
  <c r="U27" i="1"/>
  <c r="P25" i="1"/>
  <c r="O25" i="1"/>
  <c r="N25" i="1"/>
  <c r="M25" i="1"/>
  <c r="L25" i="1"/>
  <c r="K25" i="1"/>
  <c r="J25" i="1"/>
  <c r="J36" i="1" s="1"/>
  <c r="J58" i="1" s="1"/>
  <c r="I25" i="1"/>
  <c r="I36" i="1" s="1"/>
  <c r="H25" i="1"/>
  <c r="G25" i="1"/>
  <c r="F25" i="1"/>
  <c r="E25" i="1"/>
  <c r="C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4" i="1"/>
  <c r="U14" i="1"/>
  <c r="T14" i="1"/>
  <c r="V12" i="1"/>
  <c r="U12" i="1"/>
  <c r="T12" i="1"/>
  <c r="Y7" i="1"/>
  <c r="Y6" i="1"/>
  <c r="E36" i="1" l="1"/>
  <c r="M36" i="1"/>
  <c r="M65" i="1" s="1"/>
  <c r="F36" i="1"/>
  <c r="F58" i="1" s="1"/>
  <c r="N36" i="1"/>
  <c r="N58" i="1" s="1"/>
  <c r="N65" i="1" s="1"/>
  <c r="V57" i="1"/>
  <c r="U57" i="1"/>
  <c r="U35" i="1"/>
  <c r="V35" i="1"/>
  <c r="U25" i="1"/>
  <c r="V25" i="1"/>
  <c r="U36" i="1" l="1"/>
  <c r="V36" i="1"/>
  <c r="F59" i="1"/>
  <c r="F61" i="1" l="1"/>
  <c r="F62" i="1"/>
  <c r="F63" i="1"/>
  <c r="V63" i="1" s="1"/>
  <c r="I64" i="1"/>
  <c r="I65" i="1" s="1"/>
  <c r="U59" i="1"/>
  <c r="U63" i="1"/>
  <c r="U62" i="1"/>
  <c r="V59" i="1"/>
  <c r="V62" i="1"/>
  <c r="J64" i="1"/>
  <c r="J65" i="1" s="1"/>
  <c r="V61" i="1" l="1"/>
  <c r="F64" i="1"/>
  <c r="U61" i="1"/>
  <c r="E64" i="1"/>
  <c r="U64" i="1" l="1"/>
  <c r="E65" i="1"/>
  <c r="V64" i="1"/>
  <c r="F65" i="1"/>
  <c r="U42" i="1"/>
  <c r="V42" i="1"/>
  <c r="U40" i="1"/>
  <c r="V40" i="1"/>
  <c r="R65" i="1" l="1"/>
  <c r="V65" i="1" s="1"/>
  <c r="V58" i="1"/>
  <c r="Q65" i="1"/>
  <c r="U65" i="1" s="1"/>
  <c r="U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Neal</author>
  </authors>
  <commentList>
    <comment ref="C27" authorId="0" shapeId="0" xr:uid="{00000000-0006-0000-0000-000001000000}">
      <text>
        <r>
          <rPr>
            <b/>
            <sz val="20"/>
            <color indexed="81"/>
            <rFont val="Times New Roman"/>
            <family val="1"/>
          </rPr>
          <t>From The SPGA OFFICE</t>
        </r>
        <r>
          <rPr>
            <b/>
            <i/>
            <u/>
            <sz val="20"/>
            <color indexed="81"/>
            <rFont val="Times New Roman"/>
            <family val="1"/>
          </rPr>
          <t xml:space="preserve">
Fringe Benefits ( OPE) </t>
        </r>
        <r>
          <rPr>
            <sz val="20"/>
            <color indexed="81"/>
            <rFont val="Times New Roman"/>
            <family val="1"/>
          </rPr>
          <t xml:space="preserve">
Faculty 52% for 9 &amp;12 months Only
Faculty 35% for 3-Summer months only
Undergrad &amp; grad Students are at 2%
Per OIT policy.
If you have any questions contact the SPGA@oit.edu. 
541-885-1734</t>
        </r>
      </text>
    </comment>
    <comment ref="C61" authorId="0" shapeId="0" xr:uid="{00000000-0006-0000-0000-000002000000}">
      <text>
        <r>
          <rPr>
            <sz val="14"/>
            <color indexed="81"/>
            <rFont val="Times New Roman"/>
            <family val="1"/>
          </rPr>
          <t>From The SPGA OFFICE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8"/>
            <color indexed="81"/>
            <rFont val="Times New Roman"/>
            <family val="1"/>
          </rPr>
          <t xml:space="preserve">The Oregon Institute of Technology Federally Negotiated Agreement Rate is 50% of salary and wages only.
Oregon Tech waived the F&amp;A Rate only when the sponsor have it's on rate, we'll honor their rate.- Supporting doc required. </t>
        </r>
      </text>
    </comment>
  </commentList>
</comments>
</file>

<file path=xl/sharedStrings.xml><?xml version="1.0" encoding="utf-8"?>
<sst xmlns="http://schemas.openxmlformats.org/spreadsheetml/2006/main" count="161" uniqueCount="133">
  <si>
    <t xml:space="preserve"> Use buttons below to add or remove additional years</t>
  </si>
  <si>
    <t>default tab name</t>
  </si>
  <si>
    <t>Project Status:  New</t>
  </si>
  <si>
    <t>Project Number:</t>
  </si>
  <si>
    <t>90-4</t>
  </si>
  <si>
    <t xml:space="preserve">SG Program: </t>
  </si>
  <si>
    <t>from</t>
  </si>
  <si>
    <t>to</t>
  </si>
  <si>
    <t xml:space="preserve"> Use button below to add or remove extra rows to Fringe and Other</t>
  </si>
  <si>
    <t>number of years to show</t>
  </si>
  <si>
    <t xml:space="preserve">Project Title: </t>
  </si>
  <si>
    <t xml:space="preserve">Project Period: </t>
  </si>
  <si>
    <t xml:space="preserve">PI:  </t>
  </si>
  <si>
    <t xml:space="preserve">Institution:  </t>
  </si>
  <si>
    <t>YEAR 1</t>
  </si>
  <si>
    <t>YEAR 2</t>
  </si>
  <si>
    <t>YEAR 3</t>
  </si>
  <si>
    <t>YEAR 4</t>
  </si>
  <si>
    <t>TOTAL</t>
  </si>
  <si>
    <t>No. of Personnel</t>
  </si>
  <si>
    <t>Matching Funds</t>
  </si>
  <si>
    <t>Show Extra Rows</t>
  </si>
  <si>
    <t xml:space="preserve">     1) Senior Personnel</t>
  </si>
  <si>
    <t>AK</t>
  </si>
  <si>
    <t>CA</t>
  </si>
  <si>
    <t>CT</t>
  </si>
  <si>
    <t>DE</t>
  </si>
  <si>
    <t xml:space="preserve">         a. Professionals</t>
  </si>
  <si>
    <t>FL</t>
  </si>
  <si>
    <t xml:space="preserve">         b. Research Associates</t>
  </si>
  <si>
    <t>GA</t>
  </si>
  <si>
    <t xml:space="preserve">         c. Research Asst. Grad Students</t>
  </si>
  <si>
    <t>GU</t>
  </si>
  <si>
    <t xml:space="preserve">         d. Prof. School Students</t>
  </si>
  <si>
    <t>HI</t>
  </si>
  <si>
    <t>IL-IN</t>
  </si>
  <si>
    <t>LA</t>
  </si>
  <si>
    <t xml:space="preserve">         g. Technical-Shop</t>
  </si>
  <si>
    <t>LC</t>
  </si>
  <si>
    <t xml:space="preserve">         h.  Misc.</t>
  </si>
  <si>
    <t>MD</t>
  </si>
  <si>
    <t xml:space="preserve">         Total Salaries &amp;Wages (A1a-A2h)</t>
  </si>
  <si>
    <t>ME</t>
  </si>
  <si>
    <t>MI</t>
  </si>
  <si>
    <t xml:space="preserve">        1) notes</t>
  </si>
  <si>
    <t>%</t>
  </si>
  <si>
    <t>MIT</t>
  </si>
  <si>
    <t xml:space="preserve">        2) notes</t>
  </si>
  <si>
    <t>MN</t>
  </si>
  <si>
    <t xml:space="preserve">        3) notes</t>
  </si>
  <si>
    <t>MS-AL</t>
  </si>
  <si>
    <t xml:space="preserve">        4) notes</t>
  </si>
  <si>
    <t>NC</t>
  </si>
  <si>
    <t xml:space="preserve">        5) notes</t>
  </si>
  <si>
    <t>NH</t>
  </si>
  <si>
    <t xml:space="preserve">        6) notes</t>
  </si>
  <si>
    <t>NJ</t>
  </si>
  <si>
    <t xml:space="preserve">         Total Fringe Benefits</t>
  </si>
  <si>
    <t>NSGLC</t>
  </si>
  <si>
    <t>Total Salaries &amp; Fringe Benefits</t>
  </si>
  <si>
    <t>NSGL</t>
  </si>
  <si>
    <t>NSGO</t>
  </si>
  <si>
    <t>D. Expendable Supplies</t>
  </si>
  <si>
    <t>NY</t>
  </si>
  <si>
    <t>E. Travel</t>
  </si>
  <si>
    <t>OH</t>
  </si>
  <si>
    <t xml:space="preserve">    1) Domestic U.S. (Inc. Puerto Rico)</t>
  </si>
  <si>
    <t>OR</t>
  </si>
  <si>
    <t xml:space="preserve">    2) Foreign</t>
  </si>
  <si>
    <t>PA</t>
  </si>
  <si>
    <t xml:space="preserve">        Total Travel</t>
  </si>
  <si>
    <t>PR</t>
  </si>
  <si>
    <t>F. Publication &amp; Documentation Costs</t>
  </si>
  <si>
    <t>RI</t>
  </si>
  <si>
    <t>SC</t>
  </si>
  <si>
    <t xml:space="preserve">     1)</t>
  </si>
  <si>
    <t>Computer Services</t>
  </si>
  <si>
    <t>TX</t>
  </si>
  <si>
    <t xml:space="preserve">     2)</t>
  </si>
  <si>
    <t>Consultants</t>
  </si>
  <si>
    <t>USC</t>
  </si>
  <si>
    <t xml:space="preserve">     3)</t>
  </si>
  <si>
    <t xml:space="preserve">Copying, Library, and Communication </t>
  </si>
  <si>
    <t>VA</t>
  </si>
  <si>
    <t xml:space="preserve">     4)</t>
  </si>
  <si>
    <t>Analytical and Shop Services</t>
  </si>
  <si>
    <t>WA</t>
  </si>
  <si>
    <t xml:space="preserve">     5)</t>
  </si>
  <si>
    <t>WHOI</t>
  </si>
  <si>
    <t xml:space="preserve">     6)</t>
  </si>
  <si>
    <t>Tuition / Stipend</t>
  </si>
  <si>
    <t>WI</t>
  </si>
  <si>
    <t xml:space="preserve">     7) </t>
  </si>
  <si>
    <t>Subaward to</t>
  </si>
  <si>
    <t>not a SG Progam</t>
  </si>
  <si>
    <t xml:space="preserve">     8) </t>
  </si>
  <si>
    <t>other</t>
  </si>
  <si>
    <t xml:space="preserve">     9) </t>
  </si>
  <si>
    <t xml:space="preserve">     10) </t>
  </si>
  <si>
    <t xml:space="preserve">     11) </t>
  </si>
  <si>
    <t xml:space="preserve">     12)</t>
  </si>
  <si>
    <t xml:space="preserve">         Total Other Costs</t>
  </si>
  <si>
    <t>Total Direct Costs</t>
  </si>
  <si>
    <t xml:space="preserve">    1) On: </t>
  </si>
  <si>
    <t xml:space="preserve">    2) Off:</t>
  </si>
  <si>
    <t xml:space="preserve">    3) other:</t>
  </si>
  <si>
    <t>Total Indirect Costs</t>
  </si>
  <si>
    <t>Oregon Institute of Technology</t>
  </si>
  <si>
    <t>Vehicle Usage, Space Rental</t>
  </si>
  <si>
    <r>
      <t xml:space="preserve">Total Cost </t>
    </r>
    <r>
      <rPr>
        <sz val="10"/>
        <color rgb="FF0000FF"/>
        <rFont val="Calibri"/>
        <family val="2"/>
        <scheme val="minor"/>
      </rPr>
      <t>- (Total Direct) + (Total Indirect)</t>
    </r>
  </si>
  <si>
    <t>B. Fringe Benefits (OPE)</t>
  </si>
  <si>
    <t>A. Oregon Tech: Salaries &amp; Wages</t>
  </si>
  <si>
    <t xml:space="preserve">         e. Undergrad Students</t>
  </si>
  <si>
    <t xml:space="preserve">         f.  Grad Student</t>
  </si>
  <si>
    <t>Grant (Federal) Funds</t>
  </si>
  <si>
    <t>Months of Effort %</t>
  </si>
  <si>
    <r>
      <t>G. Other Costs</t>
    </r>
    <r>
      <rPr>
        <sz val="10"/>
        <color rgb="FF0000FF"/>
        <rFont val="Calibri"/>
        <family val="2"/>
        <scheme val="minor"/>
      </rPr>
      <t xml:space="preserve"> - </t>
    </r>
    <r>
      <rPr>
        <b/>
        <i/>
        <sz val="10"/>
        <color rgb="FF0000FF"/>
        <rFont val="Calibri"/>
        <family val="2"/>
        <scheme val="minor"/>
      </rPr>
      <t>Examples provided can be changed</t>
    </r>
  </si>
  <si>
    <r>
      <t>MODIFIED Direct Costs</t>
    </r>
    <r>
      <rPr>
        <sz val="10"/>
        <color rgb="FF0000FF"/>
        <rFont val="Calibri"/>
        <family val="2"/>
        <scheme val="minor"/>
      </rPr>
      <t xml:space="preserve"> - </t>
    </r>
    <r>
      <rPr>
        <b/>
        <i/>
        <sz val="10"/>
        <color rgb="FF0000FF"/>
        <rFont val="Calibri"/>
        <family val="2"/>
        <scheme val="minor"/>
      </rPr>
      <t>Used for calculating indirect</t>
    </r>
  </si>
  <si>
    <r>
      <t xml:space="preserve">H. Indirect Costs </t>
    </r>
    <r>
      <rPr>
        <sz val="10"/>
        <color rgb="FF0000FF"/>
        <rFont val="Calibri"/>
        <family val="2"/>
        <scheme val="minor"/>
      </rPr>
      <t xml:space="preserve">- </t>
    </r>
    <r>
      <rPr>
        <b/>
        <sz val="10"/>
        <color rgb="FF0000FF"/>
        <rFont val="Calibri"/>
        <family val="2"/>
        <scheme val="minor"/>
      </rPr>
      <t>Calculated from %*Modified Direct, but you can overwrite</t>
    </r>
  </si>
  <si>
    <r>
      <rPr>
        <b/>
        <sz val="11"/>
        <rFont val="Calibri"/>
        <family val="2"/>
        <scheme val="minor"/>
      </rPr>
      <t xml:space="preserve">Upon completion, please send the budget to </t>
    </r>
    <r>
      <rPr>
        <b/>
        <sz val="11"/>
        <color rgb="FF0000FF"/>
        <rFont val="Calibri"/>
        <family val="2"/>
        <scheme val="minor"/>
      </rPr>
      <t>SPGA@oit.edu</t>
    </r>
    <r>
      <rPr>
        <b/>
        <sz val="11"/>
        <rFont val="Calibri"/>
        <family val="2"/>
        <scheme val="minor"/>
      </rPr>
      <t xml:space="preserve"> for review</t>
    </r>
  </si>
  <si>
    <t>PI</t>
  </si>
  <si>
    <t>Co-PI</t>
  </si>
  <si>
    <t>Students</t>
  </si>
  <si>
    <t xml:space="preserve">a. (PI) Principal Investigator(s) </t>
  </si>
  <si>
    <t xml:space="preserve">         b.  (Co) Principal Investigator(s) </t>
  </si>
  <si>
    <t xml:space="preserve">         c.  (Co) Principal Investigator(s) </t>
  </si>
  <si>
    <t xml:space="preserve">         d.  Associate (Faculty or Staff) </t>
  </si>
  <si>
    <t xml:space="preserve">         e.  Associate (Faculty or Staff) </t>
  </si>
  <si>
    <t>SPGA Detail Budget Template</t>
  </si>
  <si>
    <t>Other</t>
  </si>
  <si>
    <t xml:space="preserve">     2) Other OIT Personnel</t>
  </si>
  <si>
    <t>C. Capital Equipment 5K</t>
  </si>
  <si>
    <t xml:space="preserve">OIT F&amp;A Rate is 50%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</si>
</sst>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;\(0.00\)"/>
  </numFmts>
  <fonts count="32" x14ac:knownFonts="1">
    <font>
      <sz val="10"/>
      <name val="Arial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20"/>
      <name val="Calibri"/>
      <family val="2"/>
      <scheme val="minor"/>
    </font>
    <font>
      <vertAlign val="superscript"/>
      <sz val="20"/>
      <name val="Calibri"/>
      <family val="2"/>
      <scheme val="minor"/>
    </font>
    <font>
      <sz val="14"/>
      <color indexed="81"/>
      <name val="Times New Roman"/>
      <family val="1"/>
    </font>
    <font>
      <b/>
      <sz val="18"/>
      <color indexed="81"/>
      <name val="Times New Roman"/>
      <family val="1"/>
    </font>
    <font>
      <b/>
      <sz val="20"/>
      <color indexed="81"/>
      <name val="Times New Roman"/>
      <family val="1"/>
    </font>
    <font>
      <sz val="20"/>
      <color indexed="81"/>
      <name val="Times New Roman"/>
      <family val="1"/>
    </font>
    <font>
      <b/>
      <i/>
      <u/>
      <sz val="20"/>
      <color indexed="81"/>
      <name val="Times New Roman"/>
      <family val="1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FF"/>
      <name val="Arial"/>
      <family val="2"/>
    </font>
    <font>
      <b/>
      <i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0" fillId="0" borderId="0"/>
  </cellStyleXfs>
  <cellXfs count="191">
    <xf numFmtId="0" fontId="0" fillId="0" borderId="0" xfId="0"/>
    <xf numFmtId="0" fontId="6" fillId="2" borderId="4" xfId="0" applyFont="1" applyFill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4" borderId="0" xfId="0" applyFont="1" applyFill="1" applyAlignment="1">
      <alignment vertical="top"/>
    </xf>
    <xf numFmtId="0" fontId="5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14" fontId="5" fillId="3" borderId="7" xfId="0" applyNumberFormat="1" applyFont="1" applyFill="1" applyBorder="1" applyAlignment="1" applyProtection="1">
      <alignment horizontal="center" vertical="top"/>
      <protection locked="0"/>
    </xf>
    <xf numFmtId="14" fontId="5" fillId="3" borderId="12" xfId="0" applyNumberFormat="1" applyFont="1" applyFill="1" applyBorder="1" applyAlignment="1" applyProtection="1">
      <alignment horizontal="center" vertical="top"/>
      <protection locked="0"/>
    </xf>
    <xf numFmtId="14" fontId="5" fillId="2" borderId="0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9" fillId="0" borderId="0" xfId="2" applyFont="1" applyAlignment="1">
      <alignment vertical="top"/>
    </xf>
    <xf numFmtId="164" fontId="5" fillId="5" borderId="21" xfId="1" applyNumberFormat="1" applyFont="1" applyFill="1" applyBorder="1" applyAlignment="1">
      <alignment horizontal="center" vertical="top"/>
    </xf>
    <xf numFmtId="164" fontId="5" fillId="5" borderId="7" xfId="1" applyNumberFormat="1" applyFont="1" applyFill="1" applyBorder="1" applyAlignment="1">
      <alignment horizontal="center" vertical="top"/>
    </xf>
    <xf numFmtId="164" fontId="5" fillId="5" borderId="12" xfId="1" applyNumberFormat="1" applyFont="1" applyFill="1" applyBorder="1" applyAlignment="1">
      <alignment horizontal="center" vertical="top"/>
    </xf>
    <xf numFmtId="164" fontId="5" fillId="5" borderId="19" xfId="1" applyNumberFormat="1" applyFont="1" applyFill="1" applyBorder="1" applyAlignment="1">
      <alignment horizontal="center" vertical="top"/>
    </xf>
    <xf numFmtId="164" fontId="5" fillId="0" borderId="14" xfId="1" applyNumberFormat="1" applyFont="1" applyFill="1" applyBorder="1" applyAlignment="1">
      <alignment horizontal="center" vertical="top"/>
    </xf>
    <xf numFmtId="165" fontId="5" fillId="5" borderId="7" xfId="1" applyNumberFormat="1" applyFont="1" applyFill="1" applyBorder="1" applyAlignment="1" applyProtection="1">
      <alignment horizontal="center" vertical="top" shrinkToFit="1"/>
    </xf>
    <xf numFmtId="164" fontId="5" fillId="5" borderId="7" xfId="1" applyNumberFormat="1" applyFont="1" applyFill="1" applyBorder="1" applyAlignment="1" applyProtection="1">
      <alignment horizontal="center" vertical="top"/>
    </xf>
    <xf numFmtId="164" fontId="5" fillId="5" borderId="12" xfId="1" applyNumberFormat="1" applyFont="1" applyFill="1" applyBorder="1" applyAlignment="1" applyProtection="1">
      <alignment horizontal="center" vertical="top"/>
    </xf>
    <xf numFmtId="0" fontId="5" fillId="3" borderId="7" xfId="0" applyFont="1" applyFill="1" applyBorder="1" applyAlignment="1" applyProtection="1">
      <alignment horizontal="center" vertical="top"/>
      <protection locked="0"/>
    </xf>
    <xf numFmtId="2" fontId="5" fillId="3" borderId="7" xfId="0" applyNumberFormat="1" applyFont="1" applyFill="1" applyBorder="1" applyAlignment="1" applyProtection="1">
      <alignment horizontal="center" vertical="top" shrinkToFit="1"/>
      <protection locked="0"/>
    </xf>
    <xf numFmtId="164" fontId="5" fillId="3" borderId="7" xfId="1" applyNumberFormat="1" applyFont="1" applyFill="1" applyBorder="1" applyAlignment="1" applyProtection="1">
      <alignment horizontal="center" vertical="top"/>
      <protection locked="0"/>
    </xf>
    <xf numFmtId="164" fontId="5" fillId="3" borderId="12" xfId="1" applyNumberFormat="1" applyFont="1" applyFill="1" applyBorder="1" applyAlignment="1" applyProtection="1">
      <alignment horizontal="center" vertical="top"/>
      <protection locked="0"/>
    </xf>
    <xf numFmtId="0" fontId="5" fillId="3" borderId="19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 applyProtection="1">
      <alignment horizontal="center" vertical="top"/>
      <protection locked="0"/>
    </xf>
    <xf numFmtId="165" fontId="5" fillId="6" borderId="7" xfId="1" applyNumberFormat="1" applyFont="1" applyFill="1" applyBorder="1" applyAlignment="1" applyProtection="1">
      <alignment horizontal="center" vertical="top" shrinkToFit="1"/>
    </xf>
    <xf numFmtId="164" fontId="5" fillId="6" borderId="7" xfId="1" applyNumberFormat="1" applyFont="1" applyFill="1" applyBorder="1" applyAlignment="1" applyProtection="1">
      <alignment horizontal="center" vertical="top"/>
    </xf>
    <xf numFmtId="2" fontId="5" fillId="5" borderId="7" xfId="1" applyNumberFormat="1" applyFont="1" applyFill="1" applyBorder="1" applyAlignment="1">
      <alignment horizontal="center" vertical="top" shrinkToFit="1"/>
    </xf>
    <xf numFmtId="0" fontId="11" fillId="0" borderId="0" xfId="3" applyFont="1" applyAlignment="1">
      <alignment vertical="top"/>
    </xf>
    <xf numFmtId="0" fontId="5" fillId="0" borderId="24" xfId="0" applyFont="1" applyFill="1" applyBorder="1" applyAlignment="1" applyProtection="1">
      <alignment horizontal="center" vertical="top"/>
      <protection locked="0"/>
    </xf>
    <xf numFmtId="2" fontId="5" fillId="0" borderId="24" xfId="0" applyNumberFormat="1" applyFont="1" applyFill="1" applyBorder="1" applyAlignment="1" applyProtection="1">
      <alignment horizontal="center" vertical="top" shrinkToFit="1"/>
      <protection locked="0"/>
    </xf>
    <xf numFmtId="164" fontId="5" fillId="0" borderId="24" xfId="1" applyNumberFormat="1" applyFont="1" applyFill="1" applyBorder="1" applyAlignment="1">
      <alignment horizontal="center" vertical="top"/>
    </xf>
    <xf numFmtId="164" fontId="5" fillId="0" borderId="25" xfId="1" applyNumberFormat="1" applyFont="1" applyFill="1" applyBorder="1" applyAlignment="1">
      <alignment horizontal="center" vertical="top"/>
    </xf>
    <xf numFmtId="164" fontId="5" fillId="6" borderId="24" xfId="1" applyNumberFormat="1" applyFont="1" applyFill="1" applyBorder="1" applyAlignment="1" applyProtection="1">
      <alignment horizontal="center" vertical="top"/>
    </xf>
    <xf numFmtId="0" fontId="5" fillId="5" borderId="28" xfId="0" applyFont="1" applyFill="1" applyBorder="1" applyAlignment="1">
      <alignment horizontal="center" vertical="top"/>
    </xf>
    <xf numFmtId="0" fontId="5" fillId="5" borderId="29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/>
    </xf>
    <xf numFmtId="0" fontId="5" fillId="0" borderId="4" xfId="0" applyFont="1" applyFill="1" applyBorder="1" applyAlignment="1">
      <alignment horizontal="center" vertical="top"/>
    </xf>
    <xf numFmtId="0" fontId="5" fillId="5" borderId="30" xfId="0" applyFont="1" applyFill="1" applyBorder="1" applyAlignment="1" applyProtection="1">
      <alignment horizontal="center" vertical="top"/>
    </xf>
    <xf numFmtId="0" fontId="5" fillId="7" borderId="17" xfId="0" applyFont="1" applyFill="1" applyBorder="1" applyAlignment="1">
      <alignment vertical="top"/>
    </xf>
    <xf numFmtId="0" fontId="5" fillId="3" borderId="31" xfId="0" applyFont="1" applyFill="1" applyBorder="1" applyAlignment="1" applyProtection="1">
      <alignment vertical="top" wrapText="1"/>
      <protection locked="0"/>
    </xf>
    <xf numFmtId="0" fontId="5" fillId="3" borderId="32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Alignment="1">
      <alignment horizontal="left" vertical="top"/>
    </xf>
    <xf numFmtId="164" fontId="5" fillId="3" borderId="19" xfId="0" applyNumberFormat="1" applyFont="1" applyFill="1" applyBorder="1" applyAlignment="1" applyProtection="1">
      <alignment horizontal="center" vertical="top"/>
      <protection locked="0"/>
    </xf>
    <xf numFmtId="164" fontId="5" fillId="3" borderId="12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7" borderId="20" xfId="0" applyFont="1" applyFill="1" applyBorder="1" applyAlignment="1">
      <alignment vertical="top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9" xfId="0" applyFont="1" applyFill="1" applyBorder="1" applyAlignment="1" applyProtection="1">
      <alignment horizontal="center" vertical="top"/>
      <protection locked="0"/>
    </xf>
    <xf numFmtId="0" fontId="5" fillId="7" borderId="10" xfId="0" applyFont="1" applyFill="1" applyBorder="1" applyAlignment="1">
      <alignment horizontal="left" vertical="top"/>
    </xf>
    <xf numFmtId="164" fontId="5" fillId="3" borderId="33" xfId="0" applyNumberFormat="1" applyFont="1" applyFill="1" applyBorder="1" applyAlignment="1" applyProtection="1">
      <alignment horizontal="center" vertical="top"/>
      <protection locked="0"/>
    </xf>
    <xf numFmtId="164" fontId="5" fillId="3" borderId="34" xfId="0" applyNumberFormat="1" applyFont="1" applyFill="1" applyBorder="1" applyAlignment="1" applyProtection="1">
      <alignment horizontal="center" vertical="top"/>
      <protection locked="0"/>
    </xf>
    <xf numFmtId="0" fontId="5" fillId="7" borderId="36" xfId="0" applyFont="1" applyFill="1" applyBorder="1" applyAlignment="1">
      <alignment horizontal="center" vertical="top"/>
    </xf>
    <xf numFmtId="164" fontId="5" fillId="0" borderId="37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7" borderId="39" xfId="0" applyFont="1" applyFill="1" applyBorder="1" applyAlignment="1">
      <alignment horizontal="center" vertical="top"/>
    </xf>
    <xf numFmtId="164" fontId="5" fillId="3" borderId="37" xfId="0" applyNumberFormat="1" applyFont="1" applyFill="1" applyBorder="1" applyAlignment="1" applyProtection="1">
      <alignment horizontal="center" vertical="top"/>
      <protection locked="0"/>
    </xf>
    <xf numFmtId="164" fontId="5" fillId="3" borderId="25" xfId="0" applyNumberFormat="1" applyFont="1" applyFill="1" applyBorder="1" applyAlignment="1" applyProtection="1">
      <alignment horizontal="center" vertical="top"/>
      <protection locked="0"/>
    </xf>
    <xf numFmtId="0" fontId="5" fillId="7" borderId="0" xfId="0" applyFont="1" applyFill="1" applyAlignment="1">
      <alignment horizontal="center" vertical="top"/>
    </xf>
    <xf numFmtId="164" fontId="5" fillId="5" borderId="40" xfId="1" applyNumberFormat="1" applyFont="1" applyFill="1" applyBorder="1" applyAlignment="1">
      <alignment horizontal="center" vertical="top"/>
    </xf>
    <xf numFmtId="164" fontId="5" fillId="5" borderId="16" xfId="1" applyNumberFormat="1" applyFont="1" applyFill="1" applyBorder="1" applyAlignment="1">
      <alignment horizontal="center" vertical="top"/>
    </xf>
    <xf numFmtId="164" fontId="5" fillId="5" borderId="15" xfId="1" applyNumberFormat="1" applyFont="1" applyFill="1" applyBorder="1" applyAlignment="1" applyProtection="1">
      <alignment horizontal="center" vertical="top"/>
    </xf>
    <xf numFmtId="0" fontId="5" fillId="7" borderId="31" xfId="0" applyFont="1" applyFill="1" applyBorder="1" applyAlignment="1">
      <alignment horizontal="center" vertical="top"/>
    </xf>
    <xf numFmtId="164" fontId="5" fillId="3" borderId="19" xfId="1" applyNumberFormat="1" applyFont="1" applyFill="1" applyBorder="1" applyAlignment="1" applyProtection="1">
      <alignment horizontal="center" vertical="top"/>
      <protection locked="0"/>
    </xf>
    <xf numFmtId="0" fontId="5" fillId="7" borderId="10" xfId="0" applyFont="1" applyFill="1" applyBorder="1" applyAlignment="1">
      <alignment horizontal="center" vertical="top"/>
    </xf>
    <xf numFmtId="164" fontId="5" fillId="3" borderId="37" xfId="1" applyNumberFormat="1" applyFont="1" applyFill="1" applyBorder="1" applyAlignment="1" applyProtection="1">
      <alignment horizontal="center" vertical="top"/>
      <protection locked="0"/>
    </xf>
    <xf numFmtId="164" fontId="5" fillId="3" borderId="25" xfId="1" applyNumberFormat="1" applyFont="1" applyFill="1" applyBorder="1" applyAlignment="1" applyProtection="1">
      <alignment horizontal="center" vertical="top"/>
      <protection locked="0"/>
    </xf>
    <xf numFmtId="0" fontId="8" fillId="3" borderId="31" xfId="0" applyFont="1" applyFill="1" applyBorder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vertical="top" wrapText="1"/>
      <protection locked="0"/>
    </xf>
    <xf numFmtId="0" fontId="5" fillId="7" borderId="41" xfId="0" applyFont="1" applyFill="1" applyBorder="1" applyAlignment="1">
      <alignment horizontal="center" vertical="top"/>
    </xf>
    <xf numFmtId="0" fontId="9" fillId="0" borderId="0" xfId="2" applyFont="1" applyFill="1" applyAlignment="1">
      <alignment vertical="top"/>
    </xf>
    <xf numFmtId="164" fontId="5" fillId="6" borderId="42" xfId="1" applyNumberFormat="1" applyFont="1" applyFill="1" applyBorder="1" applyAlignment="1" applyProtection="1">
      <alignment horizontal="center" vertical="top"/>
    </xf>
    <xf numFmtId="0" fontId="5" fillId="7" borderId="44" xfId="0" applyFont="1" applyFill="1" applyBorder="1" applyAlignment="1">
      <alignment horizontal="center" vertical="top"/>
    </xf>
    <xf numFmtId="164" fontId="5" fillId="3" borderId="28" xfId="1" applyNumberFormat="1" applyFont="1" applyFill="1" applyBorder="1" applyAlignment="1" applyProtection="1">
      <alignment horizontal="center" vertical="top"/>
      <protection locked="0"/>
    </xf>
    <xf numFmtId="164" fontId="5" fillId="3" borderId="29" xfId="1" applyNumberFormat="1" applyFont="1" applyFill="1" applyBorder="1" applyAlignment="1" applyProtection="1">
      <alignment horizontal="center" vertical="top"/>
      <protection locked="0"/>
    </xf>
    <xf numFmtId="164" fontId="5" fillId="6" borderId="30" xfId="1" applyNumberFormat="1" applyFont="1" applyFill="1" applyBorder="1" applyAlignment="1" applyProtection="1">
      <alignment horizontal="center" vertical="top"/>
    </xf>
    <xf numFmtId="0" fontId="5" fillId="7" borderId="17" xfId="0" applyFont="1" applyFill="1" applyBorder="1" applyAlignment="1" applyProtection="1">
      <alignment vertical="top"/>
      <protection locked="0"/>
    </xf>
    <xf numFmtId="0" fontId="5" fillId="3" borderId="31" xfId="0" applyFont="1" applyFill="1" applyBorder="1" applyAlignment="1" applyProtection="1">
      <alignment vertical="top"/>
      <protection locked="0"/>
    </xf>
    <xf numFmtId="0" fontId="5" fillId="7" borderId="31" xfId="0" applyFont="1" applyFill="1" applyBorder="1" applyAlignment="1">
      <alignment horizontal="left" vertical="top"/>
    </xf>
    <xf numFmtId="164" fontId="5" fillId="8" borderId="19" xfId="1" applyNumberFormat="1" applyFont="1" applyFill="1" applyBorder="1" applyAlignment="1" applyProtection="1">
      <alignment horizontal="center" vertical="top"/>
      <protection locked="0"/>
    </xf>
    <xf numFmtId="164" fontId="5" fillId="8" borderId="12" xfId="1" applyNumberFormat="1" applyFont="1" applyFill="1" applyBorder="1" applyAlignment="1" applyProtection="1">
      <alignment horizontal="center" vertical="top"/>
      <protection locked="0"/>
    </xf>
    <xf numFmtId="0" fontId="5" fillId="7" borderId="2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164" fontId="5" fillId="0" borderId="45" xfId="1" applyNumberFormat="1" applyFont="1" applyFill="1" applyBorder="1" applyAlignment="1">
      <alignment horizontal="center" vertical="top"/>
    </xf>
    <xf numFmtId="164" fontId="5" fillId="0" borderId="46" xfId="1" applyNumberFormat="1" applyFont="1" applyFill="1" applyBorder="1" applyAlignment="1">
      <alignment horizontal="center" vertical="top"/>
    </xf>
    <xf numFmtId="164" fontId="5" fillId="6" borderId="47" xfId="1" applyNumberFormat="1" applyFont="1" applyFill="1" applyBorder="1" applyAlignment="1" applyProtection="1">
      <alignment horizontal="center" vertical="top"/>
    </xf>
    <xf numFmtId="0" fontId="5" fillId="0" borderId="5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15" fillId="2" borderId="4" xfId="0" applyFont="1" applyFill="1" applyBorder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3" borderId="13" xfId="0" applyFont="1" applyFill="1" applyBorder="1" applyAlignment="1" applyProtection="1">
      <alignment vertical="top"/>
      <protection locked="0"/>
    </xf>
    <xf numFmtId="0" fontId="5" fillId="9" borderId="39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vertical="top"/>
    </xf>
    <xf numFmtId="0" fontId="24" fillId="3" borderId="7" xfId="0" applyFont="1" applyFill="1" applyBorder="1" applyAlignment="1" applyProtection="1">
      <alignment vertical="top"/>
      <protection locked="0"/>
    </xf>
    <xf numFmtId="0" fontId="24" fillId="3" borderId="7" xfId="0" applyFont="1" applyFill="1" applyBorder="1" applyAlignment="1" applyProtection="1">
      <alignment vertical="top" wrapText="1"/>
      <protection locked="0"/>
    </xf>
    <xf numFmtId="0" fontId="24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vertical="top"/>
    </xf>
    <xf numFmtId="0" fontId="23" fillId="9" borderId="0" xfId="0" applyFont="1" applyFill="1" applyBorder="1" applyAlignment="1">
      <alignment vertical="top"/>
    </xf>
    <xf numFmtId="0" fontId="30" fillId="9" borderId="7" xfId="0" applyFont="1" applyFill="1" applyBorder="1" applyAlignment="1">
      <alignment horizontal="center" vertical="top" wrapText="1"/>
    </xf>
    <xf numFmtId="0" fontId="24" fillId="9" borderId="7" xfId="0" applyFont="1" applyFill="1" applyBorder="1" applyAlignment="1">
      <alignment horizontal="center" vertical="top" wrapText="1"/>
    </xf>
    <xf numFmtId="0" fontId="24" fillId="9" borderId="12" xfId="0" applyFont="1" applyFill="1" applyBorder="1" applyAlignment="1">
      <alignment horizontal="center" vertical="top" wrapText="1"/>
    </xf>
    <xf numFmtId="0" fontId="30" fillId="9" borderId="14" xfId="0" applyFont="1" applyFill="1" applyBorder="1" applyAlignment="1">
      <alignment horizontal="center" vertical="top" wrapText="1"/>
    </xf>
    <xf numFmtId="0" fontId="30" fillId="9" borderId="15" xfId="0" applyFont="1" applyFill="1" applyBorder="1" applyAlignment="1">
      <alignment horizontal="center" vertical="top" wrapText="1"/>
    </xf>
    <xf numFmtId="0" fontId="24" fillId="9" borderId="16" xfId="0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vertical="top"/>
    </xf>
    <xf numFmtId="0" fontId="5" fillId="3" borderId="13" xfId="0" applyFont="1" applyFill="1" applyBorder="1" applyAlignment="1" applyProtection="1">
      <alignment horizontal="center" vertical="top"/>
      <protection locked="0"/>
    </xf>
    <xf numFmtId="164" fontId="5" fillId="5" borderId="48" xfId="1" applyNumberFormat="1" applyFont="1" applyFill="1" applyBorder="1" applyAlignment="1">
      <alignment horizontal="center" vertical="top"/>
    </xf>
    <xf numFmtId="164" fontId="5" fillId="5" borderId="49" xfId="1" applyNumberFormat="1" applyFont="1" applyFill="1" applyBorder="1" applyAlignment="1">
      <alignment horizontal="center" vertical="top"/>
    </xf>
    <xf numFmtId="164" fontId="5" fillId="5" borderId="34" xfId="1" applyNumberFormat="1" applyFont="1" applyFill="1" applyBorder="1" applyAlignment="1">
      <alignment horizontal="center" vertical="top"/>
    </xf>
    <xf numFmtId="164" fontId="5" fillId="5" borderId="33" xfId="1" applyNumberFormat="1" applyFont="1" applyFill="1" applyBorder="1" applyAlignment="1">
      <alignment horizontal="center" vertical="top"/>
    </xf>
    <xf numFmtId="165" fontId="5" fillId="5" borderId="49" xfId="1" applyNumberFormat="1" applyFont="1" applyFill="1" applyBorder="1" applyAlignment="1" applyProtection="1">
      <alignment horizontal="center" vertical="top" shrinkToFit="1"/>
    </xf>
    <xf numFmtId="164" fontId="5" fillId="5" borderId="49" xfId="1" applyNumberFormat="1" applyFont="1" applyFill="1" applyBorder="1" applyAlignment="1" applyProtection="1">
      <alignment horizontal="center" vertical="top"/>
    </xf>
    <xf numFmtId="164" fontId="5" fillId="5" borderId="34" xfId="1" applyNumberFormat="1" applyFont="1" applyFill="1" applyBorder="1" applyAlignment="1" applyProtection="1">
      <alignment horizontal="center" vertical="top"/>
    </xf>
    <xf numFmtId="0" fontId="5" fillId="3" borderId="15" xfId="0" applyFont="1" applyFill="1" applyBorder="1" applyAlignment="1" applyProtection="1">
      <alignment horizontal="center" vertical="top"/>
      <protection locked="0"/>
    </xf>
    <xf numFmtId="2" fontId="5" fillId="3" borderId="15" xfId="0" applyNumberFormat="1" applyFont="1" applyFill="1" applyBorder="1" applyAlignment="1" applyProtection="1">
      <alignment horizontal="center" vertical="top" shrinkToFit="1"/>
      <protection locked="0"/>
    </xf>
    <xf numFmtId="164" fontId="5" fillId="3" borderId="15" xfId="1" applyNumberFormat="1" applyFont="1" applyFill="1" applyBorder="1" applyAlignment="1" applyProtection="1">
      <alignment horizontal="center" vertical="top"/>
      <protection locked="0"/>
    </xf>
    <xf numFmtId="164" fontId="5" fillId="3" borderId="16" xfId="1" applyNumberFormat="1" applyFont="1" applyFill="1" applyBorder="1" applyAlignment="1" applyProtection="1">
      <alignment horizontal="center" vertical="top"/>
      <protection locked="0"/>
    </xf>
    <xf numFmtId="0" fontId="5" fillId="3" borderId="40" xfId="0" applyFont="1" applyFill="1" applyBorder="1" applyAlignment="1" applyProtection="1">
      <alignment horizontal="center" vertical="top"/>
      <protection locked="0"/>
    </xf>
    <xf numFmtId="165" fontId="5" fillId="6" borderId="15" xfId="1" applyNumberFormat="1" applyFont="1" applyFill="1" applyBorder="1" applyAlignment="1" applyProtection="1">
      <alignment horizontal="center" vertical="top" shrinkToFit="1"/>
    </xf>
    <xf numFmtId="164" fontId="5" fillId="6" borderId="15" xfId="1" applyNumberFormat="1" applyFont="1" applyFill="1" applyBorder="1" applyAlignment="1" applyProtection="1">
      <alignment horizontal="center" vertical="top"/>
    </xf>
    <xf numFmtId="0" fontId="31" fillId="3" borderId="5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horizontal="center" vertical="top"/>
    </xf>
    <xf numFmtId="0" fontId="31" fillId="3" borderId="6" xfId="0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top"/>
    </xf>
    <xf numFmtId="0" fontId="22" fillId="3" borderId="0" xfId="0" applyFont="1" applyFill="1" applyBorder="1" applyAlignment="1">
      <alignment horizontal="center" vertical="top"/>
    </xf>
    <xf numFmtId="0" fontId="23" fillId="9" borderId="9" xfId="0" applyFont="1" applyFill="1" applyBorder="1" applyAlignment="1">
      <alignment horizontal="center" vertical="top"/>
    </xf>
    <xf numFmtId="0" fontId="23" fillId="9" borderId="10" xfId="0" applyFont="1" applyFill="1" applyBorder="1" applyAlignment="1">
      <alignment horizontal="center" vertical="top"/>
    </xf>
    <xf numFmtId="0" fontId="23" fillId="9" borderId="13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vertical="top"/>
    </xf>
    <xf numFmtId="0" fontId="23" fillId="2" borderId="8" xfId="0" applyFont="1" applyFill="1" applyBorder="1" applyAlignment="1">
      <alignment vertical="top"/>
    </xf>
    <xf numFmtId="0" fontId="23" fillId="2" borderId="9" xfId="0" applyFont="1" applyFill="1" applyBorder="1" applyAlignment="1">
      <alignment horizontal="right" vertical="top"/>
    </xf>
    <xf numFmtId="0" fontId="23" fillId="2" borderId="10" xfId="0" applyFont="1" applyFill="1" applyBorder="1" applyAlignment="1">
      <alignment horizontal="right" vertical="top"/>
    </xf>
    <xf numFmtId="0" fontId="5" fillId="3" borderId="9" xfId="0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right" vertical="top"/>
    </xf>
    <xf numFmtId="0" fontId="23" fillId="9" borderId="7" xfId="0" applyFont="1" applyFill="1" applyBorder="1" applyAlignment="1">
      <alignment horizontal="center" vertical="top"/>
    </xf>
    <xf numFmtId="0" fontId="23" fillId="9" borderId="12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3" fillId="2" borderId="17" xfId="0" applyFont="1" applyFill="1" applyBorder="1" applyAlignment="1">
      <alignment vertical="top"/>
    </xf>
    <xf numFmtId="0" fontId="7" fillId="2" borderId="18" xfId="0" applyFont="1" applyFill="1" applyBorder="1" applyAlignment="1">
      <alignment vertical="top"/>
    </xf>
    <xf numFmtId="0" fontId="23" fillId="2" borderId="20" xfId="0" applyFont="1" applyFill="1" applyBorder="1" applyAlignment="1">
      <alignment horizontal="left" vertical="top"/>
    </xf>
    <xf numFmtId="0" fontId="23" fillId="2" borderId="13" xfId="0" applyFont="1" applyFill="1" applyBorder="1" applyAlignment="1">
      <alignment horizontal="left" vertical="top"/>
    </xf>
    <xf numFmtId="0" fontId="23" fillId="7" borderId="38" xfId="0" applyFont="1" applyFill="1" applyBorder="1" applyAlignment="1">
      <alignment vertical="top"/>
    </xf>
    <xf numFmtId="0" fontId="23" fillId="7" borderId="39" xfId="0" applyFont="1" applyFill="1" applyBorder="1" applyAlignment="1">
      <alignment vertical="top"/>
    </xf>
    <xf numFmtId="0" fontId="23" fillId="2" borderId="22" xfId="0" applyFont="1" applyFill="1" applyBorder="1" applyAlignment="1">
      <alignment vertical="top"/>
    </xf>
    <xf numFmtId="0" fontId="23" fillId="2" borderId="23" xfId="0" applyFont="1" applyFill="1" applyBorder="1" applyAlignment="1">
      <alignment vertical="top"/>
    </xf>
    <xf numFmtId="0" fontId="23" fillId="7" borderId="26" xfId="0" applyFont="1" applyFill="1" applyBorder="1" applyAlignment="1">
      <alignment vertical="top"/>
    </xf>
    <xf numFmtId="0" fontId="23" fillId="7" borderId="27" xfId="0" applyFont="1" applyFill="1" applyBorder="1" applyAlignment="1">
      <alignment vertical="top"/>
    </xf>
    <xf numFmtId="0" fontId="25" fillId="0" borderId="27" xfId="0" applyFont="1" applyBorder="1" applyAlignment="1">
      <alignment vertical="top"/>
    </xf>
    <xf numFmtId="0" fontId="25" fillId="0" borderId="3" xfId="0" applyFont="1" applyBorder="1" applyAlignment="1">
      <alignment vertical="top"/>
    </xf>
    <xf numFmtId="0" fontId="24" fillId="7" borderId="35" xfId="0" applyFont="1" applyFill="1" applyBorder="1" applyAlignment="1">
      <alignment vertical="top"/>
    </xf>
    <xf numFmtId="0" fontId="24" fillId="7" borderId="36" xfId="0" applyFont="1" applyFill="1" applyBorder="1" applyAlignment="1">
      <alignment vertical="top"/>
    </xf>
    <xf numFmtId="0" fontId="23" fillId="7" borderId="1" xfId="0" applyFont="1" applyFill="1" applyBorder="1" applyAlignment="1">
      <alignment vertical="top"/>
    </xf>
    <xf numFmtId="0" fontId="23" fillId="7" borderId="2" xfId="0" applyFont="1" applyFill="1" applyBorder="1" applyAlignment="1">
      <alignment vertical="top"/>
    </xf>
    <xf numFmtId="0" fontId="5" fillId="7" borderId="17" xfId="0" applyFont="1" applyFill="1" applyBorder="1" applyAlignment="1">
      <alignment vertical="top"/>
    </xf>
    <xf numFmtId="0" fontId="5" fillId="7" borderId="31" xfId="0" applyFont="1" applyFill="1" applyBorder="1" applyAlignment="1">
      <alignment vertical="top"/>
    </xf>
    <xf numFmtId="0" fontId="5" fillId="7" borderId="20" xfId="0" applyFont="1" applyFill="1" applyBorder="1" applyAlignment="1">
      <alignment vertical="top"/>
    </xf>
    <xf numFmtId="0" fontId="5" fillId="7" borderId="10" xfId="0" applyFont="1" applyFill="1" applyBorder="1" applyAlignment="1">
      <alignment vertical="top"/>
    </xf>
    <xf numFmtId="0" fontId="5" fillId="7" borderId="35" xfId="0" applyFont="1" applyFill="1" applyBorder="1" applyAlignment="1">
      <alignment vertical="top"/>
    </xf>
    <xf numFmtId="0" fontId="5" fillId="7" borderId="36" xfId="0" applyFont="1" applyFill="1" applyBorder="1" applyAlignment="1">
      <alignment vertical="top"/>
    </xf>
    <xf numFmtId="0" fontId="23" fillId="9" borderId="38" xfId="0" applyFont="1" applyFill="1" applyBorder="1" applyAlignment="1">
      <alignment vertical="top"/>
    </xf>
    <xf numFmtId="0" fontId="23" fillId="9" borderId="39" xfId="0" applyFont="1" applyFill="1" applyBorder="1" applyAlignment="1">
      <alignment vertical="top"/>
    </xf>
    <xf numFmtId="0" fontId="23" fillId="7" borderId="43" xfId="0" applyFont="1" applyFill="1" applyBorder="1" applyAlignment="1">
      <alignment vertical="top"/>
    </xf>
    <xf numFmtId="0" fontId="23" fillId="7" borderId="44" xfId="0" applyFont="1" applyFill="1" applyBorder="1" applyAlignment="1">
      <alignment vertical="top"/>
    </xf>
    <xf numFmtId="0" fontId="23" fillId="7" borderId="5" xfId="0" applyFont="1" applyFill="1" applyBorder="1" applyAlignment="1">
      <alignment vertical="top"/>
    </xf>
    <xf numFmtId="0" fontId="23" fillId="7" borderId="0" xfId="0" applyFont="1" applyFill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6" xfId="0" applyFont="1" applyBorder="1" applyAlignment="1">
      <alignment vertical="top"/>
    </xf>
    <xf numFmtId="0" fontId="23" fillId="7" borderId="35" xfId="0" applyFont="1" applyFill="1" applyBorder="1" applyAlignment="1">
      <alignment vertical="top"/>
    </xf>
    <xf numFmtId="0" fontId="23" fillId="7" borderId="36" xfId="0" applyFont="1" applyFill="1" applyBorder="1" applyAlignment="1">
      <alignment vertical="top"/>
    </xf>
  </cellXfs>
  <cellStyles count="4">
    <cellStyle name="Comma" xfId="1" builtinId="3"/>
    <cellStyle name="Excel Built-in Normal" xfId="3" xr:uid="{00000000-0005-0000-0000-000001000000}"/>
    <cellStyle name="Normal" xfId="0" builtinId="0"/>
    <cellStyle name="Normal 2" xfId="2" xr:uid="{00000000-0005-0000-0000-000003000000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X3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</xdr:row>
          <xdr:rowOff>9525</xdr:rowOff>
        </xdr:from>
        <xdr:to>
          <xdr:col>26</xdr:col>
          <xdr:colOff>104775</xdr:colOff>
          <xdr:row>1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tab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485775</xdr:colOff>
          <xdr:row>0</xdr:row>
          <xdr:rowOff>142875</xdr:rowOff>
        </xdr:from>
        <xdr:to>
          <xdr:col>6</xdr:col>
          <xdr:colOff>485775</xdr:colOff>
          <xdr:row>0</xdr:row>
          <xdr:rowOff>323850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 - - - 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485775</xdr:colOff>
          <xdr:row>0</xdr:row>
          <xdr:rowOff>361950</xdr:rowOff>
        </xdr:from>
        <xdr:to>
          <xdr:col>7</xdr:col>
          <xdr:colOff>19050</xdr:colOff>
          <xdr:row>1</xdr:row>
          <xdr:rowOff>171450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Year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485775</xdr:colOff>
          <xdr:row>2</xdr:row>
          <xdr:rowOff>57150</xdr:rowOff>
        </xdr:from>
        <xdr:to>
          <xdr:col>7</xdr:col>
          <xdr:colOff>19050</xdr:colOff>
          <xdr:row>3</xdr:row>
          <xdr:rowOff>95250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Show Extra Rows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  <pageSetUpPr fitToPage="1"/>
  </sheetPr>
  <dimension ref="A1:Y77"/>
  <sheetViews>
    <sheetView tabSelected="1" topLeftCell="A41" zoomScale="115" zoomScaleNormal="115" workbookViewId="0">
      <selection activeCell="B61" sqref="B61"/>
    </sheetView>
  </sheetViews>
  <sheetFormatPr defaultColWidth="8.85546875" defaultRowHeight="12.75" x14ac:dyDescent="0.2"/>
  <cols>
    <col min="1" max="1" width="11.42578125" style="2" customWidth="1"/>
    <col min="2" max="2" width="37.42578125" style="2" customWidth="1"/>
    <col min="3" max="3" width="9" style="2" customWidth="1"/>
    <col min="4" max="4" width="10.42578125" style="2" customWidth="1"/>
    <col min="5" max="6" width="12.140625" style="2" customWidth="1"/>
    <col min="7" max="7" width="10.7109375" style="2" customWidth="1"/>
    <col min="8" max="8" width="11.140625" style="2" customWidth="1"/>
    <col min="9" max="10" width="12.140625" style="2" customWidth="1"/>
    <col min="11" max="12" width="6.85546875" style="2" customWidth="1"/>
    <col min="13" max="15" width="12.140625" style="2" customWidth="1"/>
    <col min="16" max="16" width="10.85546875" style="2" customWidth="1"/>
    <col min="17" max="18" width="12" style="2" customWidth="1"/>
    <col min="19" max="19" width="1.7109375" style="2" customWidth="1"/>
    <col min="20" max="20" width="11.85546875" style="2" customWidth="1"/>
    <col min="21" max="22" width="12" style="2" customWidth="1"/>
    <col min="23" max="23" width="163.85546875" style="2" customWidth="1"/>
    <col min="24" max="24" width="11" style="2" hidden="1" customWidth="1"/>
    <col min="25" max="25" width="23.140625" style="2" hidden="1" customWidth="1"/>
    <col min="26" max="16384" width="8.85546875" style="2"/>
  </cols>
  <sheetData>
    <row r="1" spans="1:25" s="101" customFormat="1" ht="30" customHeight="1" x14ac:dyDescent="0.2">
      <c r="A1" s="138" t="s">
        <v>107</v>
      </c>
      <c r="B1" s="139"/>
      <c r="C1" s="139"/>
      <c r="D1" s="139"/>
      <c r="E1" s="139"/>
      <c r="F1" s="140"/>
      <c r="G1" s="100" t="s">
        <v>0</v>
      </c>
      <c r="L1" s="102"/>
      <c r="M1" s="102"/>
      <c r="N1" s="102"/>
      <c r="O1" s="102"/>
    </row>
    <row r="2" spans="1:25" ht="21" x14ac:dyDescent="0.2">
      <c r="A2" s="135" t="s">
        <v>128</v>
      </c>
      <c r="B2" s="136"/>
      <c r="C2" s="136"/>
      <c r="D2" s="136"/>
      <c r="E2" s="136"/>
      <c r="F2" s="137"/>
      <c r="G2" s="1"/>
      <c r="H2" s="4"/>
      <c r="W2" s="5"/>
      <c r="Y2" s="6" t="s">
        <v>1</v>
      </c>
    </row>
    <row r="3" spans="1:25" x14ac:dyDescent="0.2">
      <c r="A3" s="146" t="s">
        <v>2</v>
      </c>
      <c r="B3" s="147"/>
      <c r="C3" s="148" t="s">
        <v>3</v>
      </c>
      <c r="D3" s="149"/>
      <c r="E3" s="150"/>
      <c r="F3" s="151"/>
      <c r="G3" s="4"/>
      <c r="X3" s="7" t="b">
        <v>1</v>
      </c>
      <c r="Y3" s="8" t="s">
        <v>4</v>
      </c>
    </row>
    <row r="4" spans="1:25" ht="15" x14ac:dyDescent="0.2">
      <c r="A4" s="106" t="s">
        <v>5</v>
      </c>
      <c r="B4" s="107"/>
      <c r="C4" s="109"/>
      <c r="D4" s="109"/>
      <c r="E4" s="110" t="s">
        <v>6</v>
      </c>
      <c r="F4" s="111" t="s">
        <v>7</v>
      </c>
      <c r="G4" s="1" t="s">
        <v>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W4" s="5"/>
      <c r="Y4" s="6" t="s">
        <v>9</v>
      </c>
    </row>
    <row r="5" spans="1:25" x14ac:dyDescent="0.2">
      <c r="A5" s="106" t="s">
        <v>10</v>
      </c>
      <c r="B5" s="108"/>
      <c r="C5" s="149" t="s">
        <v>11</v>
      </c>
      <c r="D5" s="149"/>
      <c r="E5" s="11"/>
      <c r="F5" s="12"/>
      <c r="G5" s="4"/>
      <c r="Y5" s="8">
        <v>4</v>
      </c>
    </row>
    <row r="6" spans="1:25" x14ac:dyDescent="0.2">
      <c r="A6" s="106" t="s">
        <v>12</v>
      </c>
      <c r="B6" s="108"/>
      <c r="C6" s="152"/>
      <c r="D6" s="152"/>
      <c r="E6" s="13"/>
      <c r="F6" s="14"/>
      <c r="G6" s="4"/>
      <c r="Y6" s="2" t="str">
        <f>IF(Y5&gt;=1,"Delete Year "&amp;Y5,"- - - - - - -")</f>
        <v>Delete Year 4</v>
      </c>
    </row>
    <row r="7" spans="1:25" s="4" customFormat="1" x14ac:dyDescent="0.2">
      <c r="A7" s="106" t="s">
        <v>13</v>
      </c>
      <c r="B7" s="108"/>
      <c r="C7" s="153" t="s">
        <v>14</v>
      </c>
      <c r="D7" s="153"/>
      <c r="E7" s="153"/>
      <c r="F7" s="154"/>
      <c r="G7" s="145" t="s">
        <v>15</v>
      </c>
      <c r="H7" s="153"/>
      <c r="I7" s="153"/>
      <c r="J7" s="153"/>
      <c r="K7" s="153" t="s">
        <v>16</v>
      </c>
      <c r="L7" s="153"/>
      <c r="M7" s="153"/>
      <c r="N7" s="153"/>
      <c r="O7" s="153" t="s">
        <v>17</v>
      </c>
      <c r="P7" s="153"/>
      <c r="Q7" s="153"/>
      <c r="R7" s="153"/>
      <c r="S7" s="112"/>
      <c r="T7" s="143" t="s">
        <v>18</v>
      </c>
      <c r="U7" s="144"/>
      <c r="V7" s="145"/>
      <c r="Y7" s="4" t="str">
        <f>IF(Y5&gt;3,"- - - - -","Add a year")</f>
        <v>- - - - -</v>
      </c>
    </row>
    <row r="8" spans="1:25" ht="38.25" x14ac:dyDescent="0.2">
      <c r="A8" s="157"/>
      <c r="B8" s="158"/>
      <c r="C8" s="113" t="s">
        <v>19</v>
      </c>
      <c r="D8" s="113" t="s">
        <v>115</v>
      </c>
      <c r="E8" s="114" t="s">
        <v>114</v>
      </c>
      <c r="F8" s="115" t="s">
        <v>20</v>
      </c>
      <c r="G8" s="113" t="s">
        <v>19</v>
      </c>
      <c r="H8" s="113" t="s">
        <v>115</v>
      </c>
      <c r="I8" s="114" t="s">
        <v>114</v>
      </c>
      <c r="J8" s="115" t="s">
        <v>20</v>
      </c>
      <c r="K8" s="113" t="s">
        <v>19</v>
      </c>
      <c r="L8" s="113" t="s">
        <v>115</v>
      </c>
      <c r="M8" s="114" t="s">
        <v>114</v>
      </c>
      <c r="N8" s="115" t="s">
        <v>20</v>
      </c>
      <c r="O8" s="113" t="s">
        <v>19</v>
      </c>
      <c r="P8" s="113" t="s">
        <v>115</v>
      </c>
      <c r="Q8" s="114" t="s">
        <v>114</v>
      </c>
      <c r="R8" s="115" t="s">
        <v>20</v>
      </c>
      <c r="S8" s="116"/>
      <c r="T8" s="117" t="s">
        <v>115</v>
      </c>
      <c r="U8" s="114" t="s">
        <v>114</v>
      </c>
      <c r="V8" s="118" t="s">
        <v>20</v>
      </c>
      <c r="Y8" s="2" t="s">
        <v>21</v>
      </c>
    </row>
    <row r="9" spans="1:25" ht="15" x14ac:dyDescent="0.2">
      <c r="A9" s="159" t="s">
        <v>111</v>
      </c>
      <c r="B9" s="160"/>
      <c r="C9" s="8"/>
      <c r="D9" s="8"/>
      <c r="E9" s="8"/>
      <c r="F9" s="15"/>
      <c r="G9" s="16"/>
      <c r="H9" s="8"/>
      <c r="I9" s="8"/>
      <c r="J9" s="15"/>
      <c r="K9" s="16"/>
      <c r="L9" s="8"/>
      <c r="M9" s="8"/>
      <c r="N9" s="15"/>
      <c r="O9" s="16"/>
      <c r="P9" s="8"/>
      <c r="Q9" s="8"/>
      <c r="R9" s="15"/>
      <c r="S9" s="17"/>
      <c r="T9" s="8"/>
      <c r="U9" s="8"/>
      <c r="V9" s="15"/>
      <c r="Y9" s="18"/>
    </row>
    <row r="10" spans="1:25" ht="15" x14ac:dyDescent="0.2">
      <c r="A10" s="155" t="s">
        <v>22</v>
      </c>
      <c r="B10" s="156"/>
      <c r="C10" s="121"/>
      <c r="D10" s="122"/>
      <c r="E10" s="122"/>
      <c r="F10" s="123"/>
      <c r="G10" s="124"/>
      <c r="H10" s="122"/>
      <c r="I10" s="122"/>
      <c r="J10" s="123"/>
      <c r="K10" s="124"/>
      <c r="L10" s="122"/>
      <c r="M10" s="122"/>
      <c r="N10" s="123"/>
      <c r="O10" s="124"/>
      <c r="P10" s="122"/>
      <c r="Q10" s="122"/>
      <c r="R10" s="123"/>
      <c r="S10" s="23"/>
      <c r="T10" s="125"/>
      <c r="U10" s="126"/>
      <c r="V10" s="127"/>
      <c r="Y10" s="18" t="s">
        <v>23</v>
      </c>
    </row>
    <row r="11" spans="1:25" ht="15" x14ac:dyDescent="0.2">
      <c r="A11" s="161" t="s">
        <v>123</v>
      </c>
      <c r="B11" s="162"/>
      <c r="C11" s="128">
        <v>1</v>
      </c>
      <c r="D11" s="129">
        <v>50</v>
      </c>
      <c r="E11" s="130"/>
      <c r="F11" s="131"/>
      <c r="G11" s="132"/>
      <c r="H11" s="129"/>
      <c r="I11" s="130"/>
      <c r="J11" s="131"/>
      <c r="K11" s="132"/>
      <c r="L11" s="129"/>
      <c r="M11" s="130"/>
      <c r="N11" s="131"/>
      <c r="O11" s="132"/>
      <c r="P11" s="129"/>
      <c r="Q11" s="130"/>
      <c r="R11" s="131"/>
      <c r="S11" s="32"/>
      <c r="T11" s="133">
        <f>IF(D11+H11+L11+P11=0,"",D11+H11+L11+P11)</f>
        <v>50</v>
      </c>
      <c r="U11" s="134">
        <f>E11+I11+M11+Q11</f>
        <v>0</v>
      </c>
      <c r="V11" s="134">
        <f t="shared" ref="V11" si="0">F11+J11+N11+R11</f>
        <v>0</v>
      </c>
      <c r="Y11" s="18"/>
    </row>
    <row r="12" spans="1:25" ht="15" x14ac:dyDescent="0.2">
      <c r="A12" s="155" t="s">
        <v>124</v>
      </c>
      <c r="B12" s="156"/>
      <c r="C12" s="128">
        <v>1</v>
      </c>
      <c r="D12" s="129">
        <v>25</v>
      </c>
      <c r="E12" s="130"/>
      <c r="F12" s="131"/>
      <c r="G12" s="132"/>
      <c r="H12" s="129"/>
      <c r="I12" s="130"/>
      <c r="J12" s="131"/>
      <c r="K12" s="132"/>
      <c r="L12" s="129"/>
      <c r="M12" s="130"/>
      <c r="N12" s="131"/>
      <c r="O12" s="132"/>
      <c r="P12" s="129"/>
      <c r="Q12" s="130"/>
      <c r="R12" s="131"/>
      <c r="S12" s="32"/>
      <c r="T12" s="133">
        <f>IF(D12+H12+L12+P12=0,"",D12+H12+L12+P12)</f>
        <v>25</v>
      </c>
      <c r="U12" s="134">
        <f>E12+I12+M12+Q12</f>
        <v>0</v>
      </c>
      <c r="V12" s="134">
        <f t="shared" ref="V12:V14" si="1">F12+J12+N12+R12</f>
        <v>0</v>
      </c>
      <c r="Y12" s="18" t="s">
        <v>24</v>
      </c>
    </row>
    <row r="13" spans="1:25" ht="15" x14ac:dyDescent="0.2">
      <c r="A13" s="155" t="s">
        <v>125</v>
      </c>
      <c r="B13" s="156"/>
      <c r="C13" s="27">
        <v>1</v>
      </c>
      <c r="D13" s="28">
        <v>25</v>
      </c>
      <c r="E13" s="29"/>
      <c r="F13" s="30"/>
      <c r="G13" s="31"/>
      <c r="H13" s="28"/>
      <c r="I13" s="29"/>
      <c r="J13" s="30"/>
      <c r="K13" s="31"/>
      <c r="L13" s="28"/>
      <c r="M13" s="29"/>
      <c r="N13" s="30"/>
      <c r="O13" s="31"/>
      <c r="P13" s="28"/>
      <c r="Q13" s="29"/>
      <c r="R13" s="30"/>
      <c r="S13" s="32"/>
      <c r="T13" s="33"/>
      <c r="U13" s="34"/>
      <c r="V13" s="34"/>
      <c r="Y13" s="18"/>
    </row>
    <row r="14" spans="1:25" ht="15" x14ac:dyDescent="0.2">
      <c r="A14" s="155" t="s">
        <v>126</v>
      </c>
      <c r="B14" s="156"/>
      <c r="C14" s="27"/>
      <c r="D14" s="28"/>
      <c r="E14" s="29"/>
      <c r="F14" s="30"/>
      <c r="G14" s="31"/>
      <c r="H14" s="28"/>
      <c r="I14" s="29"/>
      <c r="J14" s="30"/>
      <c r="K14" s="31"/>
      <c r="L14" s="28"/>
      <c r="M14" s="29"/>
      <c r="N14" s="30"/>
      <c r="O14" s="31"/>
      <c r="P14" s="28"/>
      <c r="Q14" s="29"/>
      <c r="R14" s="30"/>
      <c r="S14" s="32"/>
      <c r="T14" s="33" t="str">
        <f>IF(D14+H14+L14+P14=0,"",D14+H14+L14+P14)</f>
        <v/>
      </c>
      <c r="U14" s="34">
        <f t="shared" ref="U14" si="2">E14+I14+M14+Q14</f>
        <v>0</v>
      </c>
      <c r="V14" s="34">
        <f t="shared" si="1"/>
        <v>0</v>
      </c>
      <c r="Y14" s="18" t="s">
        <v>25</v>
      </c>
    </row>
    <row r="15" spans="1:25" ht="15" x14ac:dyDescent="0.2">
      <c r="A15" s="155" t="s">
        <v>127</v>
      </c>
      <c r="B15" s="156"/>
      <c r="C15" s="120"/>
      <c r="D15" s="28"/>
      <c r="E15" s="29"/>
      <c r="F15" s="30"/>
      <c r="G15" s="31"/>
      <c r="H15" s="28"/>
      <c r="I15" s="29"/>
      <c r="J15" s="30"/>
      <c r="K15" s="31"/>
      <c r="L15" s="28"/>
      <c r="M15" s="29"/>
      <c r="N15" s="30"/>
      <c r="O15" s="31"/>
      <c r="P15" s="28"/>
      <c r="Q15" s="29"/>
      <c r="R15" s="30"/>
      <c r="S15" s="32"/>
      <c r="T15" s="33"/>
      <c r="U15" s="34"/>
      <c r="V15" s="34"/>
      <c r="Y15" s="18"/>
    </row>
    <row r="16" spans="1:25" ht="15" x14ac:dyDescent="0.2">
      <c r="A16" s="155" t="s">
        <v>130</v>
      </c>
      <c r="B16" s="156"/>
      <c r="C16" s="19"/>
      <c r="D16" s="35"/>
      <c r="E16" s="20"/>
      <c r="F16" s="21"/>
      <c r="G16" s="22"/>
      <c r="H16" s="35"/>
      <c r="I16" s="20"/>
      <c r="J16" s="21"/>
      <c r="K16" s="22"/>
      <c r="L16" s="35"/>
      <c r="M16" s="20"/>
      <c r="N16" s="21"/>
      <c r="O16" s="22"/>
      <c r="P16" s="35"/>
      <c r="Q16" s="20"/>
      <c r="R16" s="21"/>
      <c r="S16" s="23"/>
      <c r="T16" s="24"/>
      <c r="U16" s="25"/>
      <c r="V16" s="26"/>
      <c r="Y16" s="18" t="s">
        <v>26</v>
      </c>
    </row>
    <row r="17" spans="1:25" ht="15" x14ac:dyDescent="0.2">
      <c r="A17" s="155" t="s">
        <v>27</v>
      </c>
      <c r="B17" s="156"/>
      <c r="C17" s="27"/>
      <c r="D17" s="28"/>
      <c r="E17" s="29"/>
      <c r="F17" s="30"/>
      <c r="G17" s="31"/>
      <c r="H17" s="28"/>
      <c r="I17" s="29"/>
      <c r="J17" s="30"/>
      <c r="K17" s="31"/>
      <c r="L17" s="28"/>
      <c r="M17" s="29"/>
      <c r="N17" s="30"/>
      <c r="O17" s="31"/>
      <c r="P17" s="28"/>
      <c r="Q17" s="29"/>
      <c r="R17" s="30"/>
      <c r="S17" s="32"/>
      <c r="T17" s="33" t="str">
        <f t="shared" ref="T17:T24" si="3">IF(D17+H17+L17+P17=0,"",D17+H17+L17+P17)</f>
        <v/>
      </c>
      <c r="U17" s="34">
        <f t="shared" ref="U17:V24" si="4">E17+I17+M17+Q17</f>
        <v>0</v>
      </c>
      <c r="V17" s="34">
        <f t="shared" si="4"/>
        <v>0</v>
      </c>
      <c r="Y17" s="18" t="s">
        <v>28</v>
      </c>
    </row>
    <row r="18" spans="1:25" ht="15" x14ac:dyDescent="0.2">
      <c r="A18" s="155" t="s">
        <v>29</v>
      </c>
      <c r="B18" s="156"/>
      <c r="C18" s="27"/>
      <c r="D18" s="28"/>
      <c r="E18" s="29"/>
      <c r="F18" s="30"/>
      <c r="G18" s="31"/>
      <c r="H18" s="28"/>
      <c r="I18" s="29"/>
      <c r="J18" s="30"/>
      <c r="K18" s="31"/>
      <c r="L18" s="28"/>
      <c r="M18" s="29"/>
      <c r="N18" s="30"/>
      <c r="O18" s="31"/>
      <c r="P18" s="28"/>
      <c r="Q18" s="29"/>
      <c r="R18" s="30"/>
      <c r="S18" s="32"/>
      <c r="T18" s="33" t="str">
        <f t="shared" si="3"/>
        <v/>
      </c>
      <c r="U18" s="34">
        <f t="shared" si="4"/>
        <v>0</v>
      </c>
      <c r="V18" s="34">
        <f t="shared" si="4"/>
        <v>0</v>
      </c>
      <c r="Y18" s="18" t="s">
        <v>30</v>
      </c>
    </row>
    <row r="19" spans="1:25" ht="15.75" x14ac:dyDescent="0.2">
      <c r="A19" s="155" t="s">
        <v>31</v>
      </c>
      <c r="B19" s="156"/>
      <c r="C19" s="27"/>
      <c r="D19" s="28"/>
      <c r="E19" s="29"/>
      <c r="F19" s="30"/>
      <c r="G19" s="31"/>
      <c r="H19" s="28"/>
      <c r="I19" s="29"/>
      <c r="J19" s="30"/>
      <c r="K19" s="31"/>
      <c r="L19" s="28"/>
      <c r="M19" s="29"/>
      <c r="N19" s="30"/>
      <c r="O19" s="31"/>
      <c r="P19" s="28"/>
      <c r="Q19" s="29"/>
      <c r="R19" s="30"/>
      <c r="S19" s="32"/>
      <c r="T19" s="33" t="str">
        <f t="shared" si="3"/>
        <v/>
      </c>
      <c r="U19" s="34">
        <f t="shared" si="4"/>
        <v>0</v>
      </c>
      <c r="V19" s="34">
        <f t="shared" si="4"/>
        <v>0</v>
      </c>
      <c r="Y19" s="36" t="s">
        <v>32</v>
      </c>
    </row>
    <row r="20" spans="1:25" ht="15" x14ac:dyDescent="0.2">
      <c r="A20" s="155" t="s">
        <v>33</v>
      </c>
      <c r="B20" s="156"/>
      <c r="C20" s="27"/>
      <c r="D20" s="28"/>
      <c r="E20" s="29"/>
      <c r="F20" s="30"/>
      <c r="G20" s="31"/>
      <c r="H20" s="28"/>
      <c r="I20" s="29"/>
      <c r="J20" s="30"/>
      <c r="K20" s="31"/>
      <c r="L20" s="28"/>
      <c r="M20" s="29"/>
      <c r="N20" s="30"/>
      <c r="O20" s="31"/>
      <c r="P20" s="28"/>
      <c r="Q20" s="29"/>
      <c r="R20" s="30"/>
      <c r="S20" s="32"/>
      <c r="T20" s="33" t="str">
        <f t="shared" si="3"/>
        <v/>
      </c>
      <c r="U20" s="34">
        <f t="shared" si="4"/>
        <v>0</v>
      </c>
      <c r="V20" s="34">
        <f t="shared" si="4"/>
        <v>0</v>
      </c>
      <c r="Y20" s="18" t="s">
        <v>34</v>
      </c>
    </row>
    <row r="21" spans="1:25" ht="15" x14ac:dyDescent="0.2">
      <c r="A21" s="155" t="s">
        <v>112</v>
      </c>
      <c r="B21" s="156"/>
      <c r="C21" s="27"/>
      <c r="D21" s="28"/>
      <c r="E21" s="29"/>
      <c r="F21" s="30"/>
      <c r="G21" s="31"/>
      <c r="H21" s="28"/>
      <c r="I21" s="29"/>
      <c r="J21" s="30"/>
      <c r="K21" s="31"/>
      <c r="L21" s="28"/>
      <c r="M21" s="29"/>
      <c r="N21" s="30"/>
      <c r="O21" s="31"/>
      <c r="P21" s="28"/>
      <c r="Q21" s="29"/>
      <c r="R21" s="30"/>
      <c r="S21" s="32"/>
      <c r="T21" s="33" t="str">
        <f t="shared" si="3"/>
        <v/>
      </c>
      <c r="U21" s="34">
        <f t="shared" si="4"/>
        <v>0</v>
      </c>
      <c r="V21" s="34">
        <f t="shared" si="4"/>
        <v>0</v>
      </c>
      <c r="Y21" s="18" t="s">
        <v>35</v>
      </c>
    </row>
    <row r="22" spans="1:25" ht="15" x14ac:dyDescent="0.2">
      <c r="A22" s="155" t="s">
        <v>113</v>
      </c>
      <c r="B22" s="156"/>
      <c r="C22" s="27"/>
      <c r="D22" s="28"/>
      <c r="E22" s="29"/>
      <c r="F22" s="30"/>
      <c r="G22" s="31"/>
      <c r="H22" s="28"/>
      <c r="I22" s="29"/>
      <c r="J22" s="30"/>
      <c r="K22" s="31"/>
      <c r="L22" s="28"/>
      <c r="M22" s="29"/>
      <c r="N22" s="30"/>
      <c r="O22" s="31"/>
      <c r="P22" s="28"/>
      <c r="Q22" s="29"/>
      <c r="R22" s="30"/>
      <c r="S22" s="32"/>
      <c r="T22" s="33" t="str">
        <f t="shared" si="3"/>
        <v/>
      </c>
      <c r="U22" s="34">
        <f t="shared" si="4"/>
        <v>0</v>
      </c>
      <c r="V22" s="34">
        <f t="shared" si="4"/>
        <v>0</v>
      </c>
      <c r="Y22" s="18" t="s">
        <v>36</v>
      </c>
    </row>
    <row r="23" spans="1:25" ht="15" x14ac:dyDescent="0.2">
      <c r="A23" s="155" t="s">
        <v>37</v>
      </c>
      <c r="B23" s="156"/>
      <c r="C23" s="27"/>
      <c r="D23" s="28"/>
      <c r="E23" s="29"/>
      <c r="F23" s="30"/>
      <c r="G23" s="31"/>
      <c r="H23" s="28"/>
      <c r="I23" s="29"/>
      <c r="J23" s="30"/>
      <c r="K23" s="31"/>
      <c r="L23" s="28"/>
      <c r="M23" s="29"/>
      <c r="N23" s="30"/>
      <c r="O23" s="31"/>
      <c r="P23" s="28"/>
      <c r="Q23" s="29"/>
      <c r="R23" s="30"/>
      <c r="S23" s="32"/>
      <c r="T23" s="33" t="str">
        <f t="shared" si="3"/>
        <v/>
      </c>
      <c r="U23" s="34">
        <f t="shared" si="4"/>
        <v>0</v>
      </c>
      <c r="V23" s="34">
        <f t="shared" si="4"/>
        <v>0</v>
      </c>
      <c r="Y23" s="18" t="s">
        <v>38</v>
      </c>
    </row>
    <row r="24" spans="1:25" ht="15" x14ac:dyDescent="0.2">
      <c r="A24" s="103" t="s">
        <v>39</v>
      </c>
      <c r="B24" s="104"/>
      <c r="C24" s="27"/>
      <c r="D24" s="28"/>
      <c r="E24" s="29"/>
      <c r="F24" s="30"/>
      <c r="G24" s="31"/>
      <c r="H24" s="28"/>
      <c r="I24" s="29"/>
      <c r="J24" s="30"/>
      <c r="K24" s="31"/>
      <c r="L24" s="28"/>
      <c r="M24" s="29"/>
      <c r="N24" s="30"/>
      <c r="O24" s="31"/>
      <c r="P24" s="28"/>
      <c r="Q24" s="29"/>
      <c r="R24" s="30"/>
      <c r="S24" s="32"/>
      <c r="T24" s="33" t="str">
        <f t="shared" si="3"/>
        <v/>
      </c>
      <c r="U24" s="34">
        <f t="shared" si="4"/>
        <v>0</v>
      </c>
      <c r="V24" s="34">
        <f t="shared" si="4"/>
        <v>0</v>
      </c>
      <c r="Y24" s="18" t="s">
        <v>40</v>
      </c>
    </row>
    <row r="25" spans="1:25" ht="15.75" thickBot="1" x14ac:dyDescent="0.25">
      <c r="A25" s="165" t="s">
        <v>41</v>
      </c>
      <c r="B25" s="166"/>
      <c r="C25" s="37">
        <f>IF(SUM(C12,C14,C17:C24)=0,"",SUM(C12,C14,C17:C24))</f>
        <v>1</v>
      </c>
      <c r="D25" s="38">
        <f>IF(SUM(D12,D14,D17:D24)=0,"",SUM(D12,D14,D17:D24))</f>
        <v>25</v>
      </c>
      <c r="E25" s="39">
        <f t="shared" ref="E25:F25" si="5">SUM(E10:E24)</f>
        <v>0</v>
      </c>
      <c r="F25" s="40">
        <f t="shared" si="5"/>
        <v>0</v>
      </c>
      <c r="G25" s="37" t="str">
        <f>IF(SUM(G12,G14,G17:G24)=0,"",SUM(G12,G14,G17:G24))</f>
        <v/>
      </c>
      <c r="H25" s="38" t="str">
        <f>IF(SUM(H12,H14,H17:H24)=0,"",SUM(H12,H14,H17:H24))</f>
        <v/>
      </c>
      <c r="I25" s="39">
        <f t="shared" ref="I25:J25" si="6">SUM(I10:I24)</f>
        <v>0</v>
      </c>
      <c r="J25" s="40">
        <f t="shared" si="6"/>
        <v>0</v>
      </c>
      <c r="K25" s="37" t="str">
        <f>IF(SUM(K12,K14,K17:K24)=0,"",SUM(K12,K14,K17:K24))</f>
        <v/>
      </c>
      <c r="L25" s="38" t="str">
        <f>IF(SUM(L12,L14,L17:L24)=0,"",SUM(L12,L14,L17:L24))</f>
        <v/>
      </c>
      <c r="M25" s="39">
        <f t="shared" ref="M25:N25" si="7">SUM(M10:M24)</f>
        <v>0</v>
      </c>
      <c r="N25" s="40">
        <f t="shared" si="7"/>
        <v>0</v>
      </c>
      <c r="O25" s="37" t="str">
        <f>IF(SUM(O12,O14,O17:O24)=0,"",SUM(O12,O14,O17:O24))</f>
        <v/>
      </c>
      <c r="P25" s="38" t="str">
        <f>IF(SUM(P12,P14,P17:P24)=0,"",SUM(P12,P14,P17:P24))</f>
        <v/>
      </c>
      <c r="Q25" s="39"/>
      <c r="R25" s="40"/>
      <c r="S25" s="23"/>
      <c r="T25" s="33"/>
      <c r="U25" s="41">
        <f t="shared" ref="U25:V25" si="8">SUM(U10:U24)</f>
        <v>0</v>
      </c>
      <c r="V25" s="41">
        <f t="shared" si="8"/>
        <v>0</v>
      </c>
      <c r="Y25" s="18" t="s">
        <v>42</v>
      </c>
    </row>
    <row r="26" spans="1:25" ht="15.75" thickTop="1" x14ac:dyDescent="0.2">
      <c r="A26" s="167" t="s">
        <v>110</v>
      </c>
      <c r="B26" s="168"/>
      <c r="C26" s="169"/>
      <c r="D26" s="170"/>
      <c r="E26" s="42"/>
      <c r="F26" s="43"/>
      <c r="G26" s="44"/>
      <c r="H26" s="45"/>
      <c r="I26" s="42"/>
      <c r="J26" s="43"/>
      <c r="K26" s="44"/>
      <c r="L26" s="45"/>
      <c r="M26" s="42"/>
      <c r="N26" s="43"/>
      <c r="O26" s="44"/>
      <c r="P26" s="45"/>
      <c r="Q26" s="42"/>
      <c r="R26" s="43"/>
      <c r="S26" s="46"/>
      <c r="T26" s="45"/>
      <c r="U26" s="47"/>
      <c r="V26" s="47"/>
      <c r="Y26" s="18" t="s">
        <v>43</v>
      </c>
    </row>
    <row r="27" spans="1:25" ht="15" x14ac:dyDescent="0.2">
      <c r="A27" s="48" t="s">
        <v>44</v>
      </c>
      <c r="B27" s="49" t="s">
        <v>120</v>
      </c>
      <c r="C27" s="50">
        <v>52</v>
      </c>
      <c r="D27" s="51" t="s">
        <v>45</v>
      </c>
      <c r="E27" s="52">
        <f>$C$27*0.01*E12</f>
        <v>0</v>
      </c>
      <c r="F27" s="53"/>
      <c r="G27" s="54"/>
      <c r="H27" s="55"/>
      <c r="I27" s="52">
        <f>$C$27*0.01*I12</f>
        <v>0</v>
      </c>
      <c r="J27" s="53"/>
      <c r="K27" s="44"/>
      <c r="L27" s="56"/>
      <c r="M27" s="52">
        <f>$C$27*0.01*M12</f>
        <v>0</v>
      </c>
      <c r="N27" s="53"/>
      <c r="O27" s="44"/>
      <c r="P27" s="56"/>
      <c r="Q27" s="52"/>
      <c r="R27" s="53"/>
      <c r="S27" s="57"/>
      <c r="T27" s="56"/>
      <c r="U27" s="34">
        <f t="shared" ref="U27:V38" si="9">E27+I27+M27+Q27</f>
        <v>0</v>
      </c>
      <c r="V27" s="34">
        <f t="shared" si="9"/>
        <v>0</v>
      </c>
      <c r="Y27" s="18" t="s">
        <v>46</v>
      </c>
    </row>
    <row r="28" spans="1:25" ht="15" x14ac:dyDescent="0.2">
      <c r="A28" s="119" t="s">
        <v>47</v>
      </c>
      <c r="B28" s="59" t="s">
        <v>121</v>
      </c>
      <c r="C28" s="60">
        <v>52</v>
      </c>
      <c r="D28" s="61" t="s">
        <v>45</v>
      </c>
      <c r="E28" s="52">
        <f>$C$29*0.01*E13</f>
        <v>0</v>
      </c>
      <c r="F28" s="53"/>
      <c r="G28" s="54"/>
      <c r="H28" s="55"/>
      <c r="I28" s="52">
        <f>$C$27*0.01*I13</f>
        <v>0</v>
      </c>
      <c r="J28" s="53"/>
      <c r="K28" s="44"/>
      <c r="L28" s="56"/>
      <c r="M28" s="52">
        <f>$C$27*0.01*M13</f>
        <v>0</v>
      </c>
      <c r="N28" s="53"/>
      <c r="O28" s="44"/>
      <c r="P28" s="56"/>
      <c r="Q28" s="52"/>
      <c r="R28" s="53"/>
      <c r="S28" s="57"/>
      <c r="T28" s="56"/>
      <c r="U28" s="34">
        <f t="shared" ref="U28" si="10">E28+I28+M28+Q28</f>
        <v>0</v>
      </c>
      <c r="V28" s="34">
        <f t="shared" ref="V28" si="11">F28+J28+N28+R28</f>
        <v>0</v>
      </c>
      <c r="Y28" s="18" t="s">
        <v>48</v>
      </c>
    </row>
    <row r="29" spans="1:25" ht="15" x14ac:dyDescent="0.2">
      <c r="A29" s="58" t="s">
        <v>49</v>
      </c>
      <c r="B29" s="59" t="s">
        <v>121</v>
      </c>
      <c r="C29" s="60">
        <v>52</v>
      </c>
      <c r="D29" s="61" t="s">
        <v>45</v>
      </c>
      <c r="E29" s="52">
        <f>$C$29*0.01*E14</f>
        <v>0</v>
      </c>
      <c r="F29" s="53"/>
      <c r="G29" s="54"/>
      <c r="H29" s="55"/>
      <c r="I29" s="52">
        <f>$C$27*0.01*I14</f>
        <v>0</v>
      </c>
      <c r="J29" s="53"/>
      <c r="K29" s="44"/>
      <c r="L29" s="56"/>
      <c r="M29" s="52">
        <f>$C$27*0.01*M14</f>
        <v>0</v>
      </c>
      <c r="N29" s="53"/>
      <c r="O29" s="44"/>
      <c r="P29" s="56"/>
      <c r="Q29" s="52"/>
      <c r="R29" s="53"/>
      <c r="S29" s="57"/>
      <c r="T29" s="56"/>
      <c r="U29" s="34">
        <f t="shared" si="9"/>
        <v>0</v>
      </c>
      <c r="V29" s="34">
        <f t="shared" si="9"/>
        <v>0</v>
      </c>
      <c r="Y29" s="18" t="s">
        <v>48</v>
      </c>
    </row>
    <row r="30" spans="1:25" ht="15" x14ac:dyDescent="0.2">
      <c r="A30" s="119" t="s">
        <v>51</v>
      </c>
      <c r="B30" s="59" t="s">
        <v>122</v>
      </c>
      <c r="C30" s="60">
        <v>2</v>
      </c>
      <c r="D30" s="61" t="s">
        <v>45</v>
      </c>
      <c r="E30" s="62">
        <f>$C$31*0.01*E20</f>
        <v>0</v>
      </c>
      <c r="F30" s="63"/>
      <c r="G30" s="54"/>
      <c r="H30" s="55"/>
      <c r="I30" s="52">
        <f>$C$27*0.01*I15</f>
        <v>0</v>
      </c>
      <c r="J30" s="63"/>
      <c r="K30" s="44"/>
      <c r="L30" s="56"/>
      <c r="M30" s="52">
        <f>$C$27*0.01*M15</f>
        <v>0</v>
      </c>
      <c r="N30" s="63"/>
      <c r="O30" s="44"/>
      <c r="P30" s="56"/>
      <c r="Q30" s="62"/>
      <c r="R30" s="63"/>
      <c r="S30" s="57"/>
      <c r="T30" s="56"/>
      <c r="U30" s="34">
        <f t="shared" ref="U30" si="12">E30+I30+M30+Q30</f>
        <v>0</v>
      </c>
      <c r="V30" s="34">
        <f t="shared" ref="V30" si="13">F30+J30+N30+R30</f>
        <v>0</v>
      </c>
      <c r="Y30" s="18" t="s">
        <v>50</v>
      </c>
    </row>
    <row r="31" spans="1:25" ht="15" x14ac:dyDescent="0.2">
      <c r="A31" s="58" t="s">
        <v>53</v>
      </c>
      <c r="B31" s="59" t="s">
        <v>129</v>
      </c>
      <c r="C31" s="60">
        <v>2</v>
      </c>
      <c r="D31" s="61" t="s">
        <v>45</v>
      </c>
      <c r="E31" s="62">
        <f>$C$31*0.01*E21</f>
        <v>0</v>
      </c>
      <c r="F31" s="63"/>
      <c r="G31" s="54"/>
      <c r="H31" s="55"/>
      <c r="I31" s="52">
        <f>$C$27*0.01*I16</f>
        <v>0</v>
      </c>
      <c r="J31" s="63"/>
      <c r="K31" s="44"/>
      <c r="L31" s="56"/>
      <c r="M31" s="52">
        <f>$C$27*0.01*M16</f>
        <v>0</v>
      </c>
      <c r="N31" s="63"/>
      <c r="O31" s="44"/>
      <c r="P31" s="56"/>
      <c r="Q31" s="62"/>
      <c r="R31" s="63"/>
      <c r="S31" s="57"/>
      <c r="T31" s="56"/>
      <c r="U31" s="34">
        <f t="shared" si="9"/>
        <v>0</v>
      </c>
      <c r="V31" s="34">
        <f t="shared" si="9"/>
        <v>0</v>
      </c>
      <c r="Y31" s="18" t="s">
        <v>50</v>
      </c>
    </row>
    <row r="32" spans="1:25" ht="15" hidden="1" x14ac:dyDescent="0.2">
      <c r="A32" s="58" t="s">
        <v>51</v>
      </c>
      <c r="B32" s="59"/>
      <c r="C32" s="60"/>
      <c r="D32" s="61"/>
      <c r="E32" s="62"/>
      <c r="F32" s="63"/>
      <c r="G32" s="54"/>
      <c r="H32" s="55"/>
      <c r="I32" s="62"/>
      <c r="J32" s="63"/>
      <c r="K32" s="44"/>
      <c r="L32" s="56"/>
      <c r="M32" s="62"/>
      <c r="N32" s="63"/>
      <c r="O32" s="44"/>
      <c r="P32" s="56"/>
      <c r="Q32" s="62"/>
      <c r="R32" s="63"/>
      <c r="S32" s="57"/>
      <c r="T32" s="56"/>
      <c r="U32" s="34">
        <f t="shared" si="9"/>
        <v>0</v>
      </c>
      <c r="V32" s="34">
        <f t="shared" si="9"/>
        <v>0</v>
      </c>
      <c r="Y32" s="18" t="s">
        <v>52</v>
      </c>
    </row>
    <row r="33" spans="1:25" ht="15" hidden="1" x14ac:dyDescent="0.2">
      <c r="A33" s="58" t="s">
        <v>53</v>
      </c>
      <c r="B33" s="59"/>
      <c r="C33" s="60"/>
      <c r="D33" s="61"/>
      <c r="E33" s="62"/>
      <c r="F33" s="63"/>
      <c r="G33" s="54"/>
      <c r="H33" s="55"/>
      <c r="I33" s="62"/>
      <c r="J33" s="63"/>
      <c r="K33" s="44"/>
      <c r="L33" s="56"/>
      <c r="M33" s="62"/>
      <c r="N33" s="63"/>
      <c r="O33" s="44"/>
      <c r="P33" s="56"/>
      <c r="Q33" s="62"/>
      <c r="R33" s="63"/>
      <c r="S33" s="57"/>
      <c r="T33" s="56"/>
      <c r="U33" s="34">
        <f t="shared" si="9"/>
        <v>0</v>
      </c>
      <c r="V33" s="34">
        <f t="shared" si="9"/>
        <v>0</v>
      </c>
      <c r="Y33" s="18" t="s">
        <v>54</v>
      </c>
    </row>
    <row r="34" spans="1:25" ht="15" hidden="1" x14ac:dyDescent="0.2">
      <c r="A34" s="58" t="s">
        <v>55</v>
      </c>
      <c r="B34" s="59"/>
      <c r="C34" s="60"/>
      <c r="D34" s="61"/>
      <c r="E34" s="62"/>
      <c r="F34" s="63"/>
      <c r="G34" s="54"/>
      <c r="H34" s="55"/>
      <c r="I34" s="62"/>
      <c r="J34" s="63"/>
      <c r="K34" s="44"/>
      <c r="L34" s="56"/>
      <c r="M34" s="62"/>
      <c r="N34" s="63"/>
      <c r="O34" s="44"/>
      <c r="P34" s="56"/>
      <c r="Q34" s="62"/>
      <c r="R34" s="63"/>
      <c r="S34" s="57"/>
      <c r="T34" s="56"/>
      <c r="U34" s="34">
        <f t="shared" si="9"/>
        <v>0</v>
      </c>
      <c r="V34" s="34">
        <f t="shared" si="9"/>
        <v>0</v>
      </c>
      <c r="Y34" s="18" t="s">
        <v>56</v>
      </c>
    </row>
    <row r="35" spans="1:25" ht="16.5" thickBot="1" x14ac:dyDescent="0.25">
      <c r="A35" s="171" t="s">
        <v>57</v>
      </c>
      <c r="B35" s="172"/>
      <c r="C35" s="64"/>
      <c r="D35" s="64"/>
      <c r="E35" s="65">
        <f>SUM(E27:E34)</f>
        <v>0</v>
      </c>
      <c r="F35" s="40">
        <f>SUM(F27:F34)</f>
        <v>0</v>
      </c>
      <c r="G35" s="44"/>
      <c r="H35" s="44"/>
      <c r="I35" s="65">
        <f>SUM(I27:I34)</f>
        <v>0</v>
      </c>
      <c r="J35" s="40">
        <f>SUM(J27:J34)</f>
        <v>0</v>
      </c>
      <c r="K35" s="44"/>
      <c r="L35" s="44"/>
      <c r="M35" s="65">
        <f>SUM(M27:M34)</f>
        <v>0</v>
      </c>
      <c r="N35" s="40">
        <f>SUM(N27:N34)</f>
        <v>0</v>
      </c>
      <c r="O35" s="44"/>
      <c r="P35" s="44"/>
      <c r="Q35" s="65"/>
      <c r="R35" s="40"/>
      <c r="S35" s="66"/>
      <c r="T35" s="44"/>
      <c r="U35" s="41">
        <f t="shared" si="9"/>
        <v>0</v>
      </c>
      <c r="V35" s="41">
        <f t="shared" si="9"/>
        <v>0</v>
      </c>
      <c r="Y35" s="36" t="s">
        <v>58</v>
      </c>
    </row>
    <row r="36" spans="1:25" ht="16.5" thickBot="1" x14ac:dyDescent="0.25">
      <c r="A36" s="163" t="s">
        <v>59</v>
      </c>
      <c r="B36" s="164"/>
      <c r="C36" s="67"/>
      <c r="D36" s="67"/>
      <c r="E36" s="65">
        <f t="shared" ref="E36:F36" si="14">E25+E35</f>
        <v>0</v>
      </c>
      <c r="F36" s="40">
        <f t="shared" si="14"/>
        <v>0</v>
      </c>
      <c r="G36" s="44"/>
      <c r="H36" s="44"/>
      <c r="I36" s="65">
        <f t="shared" ref="I36:J36" si="15">I25+I35</f>
        <v>0</v>
      </c>
      <c r="J36" s="40">
        <f t="shared" si="15"/>
        <v>0</v>
      </c>
      <c r="K36" s="44"/>
      <c r="L36" s="44"/>
      <c r="M36" s="65">
        <f t="shared" ref="M36:N36" si="16">M25+M35</f>
        <v>0</v>
      </c>
      <c r="N36" s="40">
        <f t="shared" si="16"/>
        <v>0</v>
      </c>
      <c r="O36" s="44"/>
      <c r="P36" s="44"/>
      <c r="Q36" s="65"/>
      <c r="R36" s="40"/>
      <c r="S36" s="66"/>
      <c r="T36" s="44"/>
      <c r="U36" s="41">
        <f t="shared" si="9"/>
        <v>0</v>
      </c>
      <c r="V36" s="41">
        <f t="shared" si="9"/>
        <v>0</v>
      </c>
      <c r="Y36" s="36" t="s">
        <v>60</v>
      </c>
    </row>
    <row r="37" spans="1:25" ht="16.5" thickBot="1" x14ac:dyDescent="0.25">
      <c r="A37" s="163" t="s">
        <v>131</v>
      </c>
      <c r="B37" s="164"/>
      <c r="C37" s="67"/>
      <c r="D37" s="67"/>
      <c r="E37" s="68"/>
      <c r="F37" s="69"/>
      <c r="G37" s="54"/>
      <c r="H37" s="55"/>
      <c r="I37" s="68"/>
      <c r="J37" s="69"/>
      <c r="K37" s="44"/>
      <c r="L37" s="56"/>
      <c r="M37" s="68"/>
      <c r="N37" s="69"/>
      <c r="O37" s="44"/>
      <c r="P37" s="56"/>
      <c r="Q37" s="68"/>
      <c r="R37" s="69"/>
      <c r="S37" s="66"/>
      <c r="T37" s="44"/>
      <c r="U37" s="41">
        <f t="shared" si="9"/>
        <v>0</v>
      </c>
      <c r="V37" s="41">
        <f t="shared" si="9"/>
        <v>0</v>
      </c>
      <c r="Y37" s="36" t="s">
        <v>61</v>
      </c>
    </row>
    <row r="38" spans="1:25" ht="15.75" thickBot="1" x14ac:dyDescent="0.25">
      <c r="A38" s="163" t="s">
        <v>62</v>
      </c>
      <c r="B38" s="164"/>
      <c r="C38" s="67"/>
      <c r="D38" s="67"/>
      <c r="E38" s="68"/>
      <c r="F38" s="69"/>
      <c r="G38" s="54"/>
      <c r="H38" s="55"/>
      <c r="I38" s="68"/>
      <c r="J38" s="69"/>
      <c r="K38" s="44"/>
      <c r="L38" s="56"/>
      <c r="M38" s="68"/>
      <c r="N38" s="69"/>
      <c r="O38" s="44"/>
      <c r="P38" s="56"/>
      <c r="Q38" s="68"/>
      <c r="R38" s="69"/>
      <c r="S38" s="66"/>
      <c r="T38" s="44"/>
      <c r="U38" s="41">
        <f t="shared" si="9"/>
        <v>0</v>
      </c>
      <c r="V38" s="41">
        <f t="shared" si="9"/>
        <v>0</v>
      </c>
      <c r="Y38" s="18" t="s">
        <v>63</v>
      </c>
    </row>
    <row r="39" spans="1:25" ht="15" x14ac:dyDescent="0.2">
      <c r="A39" s="173" t="s">
        <v>64</v>
      </c>
      <c r="B39" s="174"/>
      <c r="C39" s="70"/>
      <c r="D39" s="70"/>
      <c r="E39" s="71"/>
      <c r="F39" s="72"/>
      <c r="G39" s="44"/>
      <c r="H39" s="44"/>
      <c r="I39" s="71"/>
      <c r="J39" s="72"/>
      <c r="K39" s="44"/>
      <c r="L39" s="44"/>
      <c r="M39" s="71"/>
      <c r="N39" s="72"/>
      <c r="O39" s="44"/>
      <c r="P39" s="44"/>
      <c r="Q39" s="71"/>
      <c r="R39" s="71"/>
      <c r="S39" s="66"/>
      <c r="T39" s="44"/>
      <c r="U39" s="73"/>
      <c r="V39" s="73"/>
      <c r="Y39" s="18" t="s">
        <v>65</v>
      </c>
    </row>
    <row r="40" spans="1:25" ht="15" x14ac:dyDescent="0.2">
      <c r="A40" s="175" t="s">
        <v>66</v>
      </c>
      <c r="B40" s="176"/>
      <c r="C40" s="74"/>
      <c r="D40" s="74"/>
      <c r="E40" s="75"/>
      <c r="F40" s="30"/>
      <c r="G40" s="44"/>
      <c r="H40" s="44"/>
      <c r="I40" s="75"/>
      <c r="J40" s="30"/>
      <c r="K40" s="44"/>
      <c r="L40" s="44"/>
      <c r="M40" s="75"/>
      <c r="N40" s="30"/>
      <c r="O40" s="44"/>
      <c r="P40" s="44"/>
      <c r="Q40" s="75"/>
      <c r="R40" s="30"/>
      <c r="S40" s="66"/>
      <c r="T40" s="44"/>
      <c r="U40" s="34">
        <f t="shared" ref="U40:V43" si="17">E40+I40+M40+Q40</f>
        <v>0</v>
      </c>
      <c r="V40" s="34">
        <f t="shared" si="17"/>
        <v>0</v>
      </c>
      <c r="Y40" s="18" t="s">
        <v>67</v>
      </c>
    </row>
    <row r="41" spans="1:25" ht="15" x14ac:dyDescent="0.2">
      <c r="A41" s="177" t="s">
        <v>68</v>
      </c>
      <c r="B41" s="178"/>
      <c r="C41" s="76"/>
      <c r="D41" s="76"/>
      <c r="E41" s="75"/>
      <c r="F41" s="30"/>
      <c r="G41" s="44"/>
      <c r="H41" s="44"/>
      <c r="I41" s="75"/>
      <c r="J41" s="30"/>
      <c r="K41" s="44"/>
      <c r="L41" s="44"/>
      <c r="M41" s="75"/>
      <c r="N41" s="30"/>
      <c r="O41" s="44"/>
      <c r="P41" s="44"/>
      <c r="Q41" s="75"/>
      <c r="R41" s="30"/>
      <c r="S41" s="66"/>
      <c r="T41" s="44"/>
      <c r="U41" s="34">
        <f t="shared" si="17"/>
        <v>0</v>
      </c>
      <c r="V41" s="34">
        <f t="shared" si="17"/>
        <v>0</v>
      </c>
      <c r="Y41" s="18" t="s">
        <v>69</v>
      </c>
    </row>
    <row r="42" spans="1:25" ht="15.75" thickBot="1" x14ac:dyDescent="0.25">
      <c r="A42" s="179" t="s">
        <v>70</v>
      </c>
      <c r="B42" s="180"/>
      <c r="C42" s="64"/>
      <c r="D42" s="64"/>
      <c r="E42" s="65">
        <f t="shared" ref="E42:F42" si="18">SUM(E40:E41)</f>
        <v>0</v>
      </c>
      <c r="F42" s="40">
        <f t="shared" si="18"/>
        <v>0</v>
      </c>
      <c r="G42" s="44"/>
      <c r="H42" s="44"/>
      <c r="I42" s="65">
        <f t="shared" ref="I42:J42" si="19">SUM(I40:I41)</f>
        <v>0</v>
      </c>
      <c r="J42" s="40">
        <f t="shared" si="19"/>
        <v>0</v>
      </c>
      <c r="K42" s="44"/>
      <c r="L42" s="44"/>
      <c r="M42" s="65">
        <f t="shared" ref="M42:N42" si="20">SUM(M40:M41)</f>
        <v>0</v>
      </c>
      <c r="N42" s="40">
        <f t="shared" si="20"/>
        <v>0</v>
      </c>
      <c r="O42" s="44"/>
      <c r="P42" s="44"/>
      <c r="Q42" s="65"/>
      <c r="R42" s="40"/>
      <c r="S42" s="66"/>
      <c r="T42" s="44"/>
      <c r="U42" s="41">
        <f t="shared" si="17"/>
        <v>0</v>
      </c>
      <c r="V42" s="41">
        <f t="shared" si="17"/>
        <v>0</v>
      </c>
      <c r="Y42" s="18" t="s">
        <v>71</v>
      </c>
    </row>
    <row r="43" spans="1:25" ht="15.75" thickBot="1" x14ac:dyDescent="0.25">
      <c r="A43" s="163" t="s">
        <v>72</v>
      </c>
      <c r="B43" s="164"/>
      <c r="C43" s="67"/>
      <c r="D43" s="67"/>
      <c r="E43" s="77"/>
      <c r="F43" s="78"/>
      <c r="G43" s="44"/>
      <c r="H43" s="44"/>
      <c r="I43" s="77"/>
      <c r="J43" s="78"/>
      <c r="K43" s="44"/>
      <c r="L43" s="44"/>
      <c r="M43" s="77"/>
      <c r="N43" s="78"/>
      <c r="O43" s="44"/>
      <c r="P43" s="44"/>
      <c r="Q43" s="77"/>
      <c r="R43" s="78"/>
      <c r="S43" s="66"/>
      <c r="T43" s="44"/>
      <c r="U43" s="41">
        <f t="shared" si="17"/>
        <v>0</v>
      </c>
      <c r="V43" s="41">
        <f t="shared" si="17"/>
        <v>0</v>
      </c>
      <c r="Y43" s="18" t="s">
        <v>73</v>
      </c>
    </row>
    <row r="44" spans="1:25" ht="15" x14ac:dyDescent="0.2">
      <c r="A44" s="173" t="s">
        <v>116</v>
      </c>
      <c r="B44" s="174"/>
      <c r="C44" s="70"/>
      <c r="D44" s="70"/>
      <c r="E44" s="71"/>
      <c r="F44" s="72"/>
      <c r="G44" s="44"/>
      <c r="H44" s="44"/>
      <c r="I44" s="71"/>
      <c r="J44" s="72"/>
      <c r="K44" s="44"/>
      <c r="L44" s="44"/>
      <c r="M44" s="71"/>
      <c r="N44" s="72"/>
      <c r="O44" s="44"/>
      <c r="P44" s="44"/>
      <c r="Q44" s="71"/>
      <c r="R44" s="72"/>
      <c r="S44" s="66"/>
      <c r="T44" s="44"/>
      <c r="U44" s="73"/>
      <c r="V44" s="73"/>
      <c r="Y44" s="18" t="s">
        <v>74</v>
      </c>
    </row>
    <row r="45" spans="1:25" ht="15" x14ac:dyDescent="0.2">
      <c r="A45" s="48" t="s">
        <v>75</v>
      </c>
      <c r="B45" s="79" t="s">
        <v>76</v>
      </c>
      <c r="C45" s="74"/>
      <c r="D45" s="74"/>
      <c r="E45" s="75"/>
      <c r="F45" s="30"/>
      <c r="G45" s="44"/>
      <c r="H45" s="44"/>
      <c r="I45" s="75"/>
      <c r="J45" s="30"/>
      <c r="K45" s="44"/>
      <c r="L45" s="44"/>
      <c r="M45" s="75"/>
      <c r="N45" s="30"/>
      <c r="O45" s="44"/>
      <c r="P45" s="44"/>
      <c r="Q45" s="75"/>
      <c r="R45" s="30"/>
      <c r="S45" s="66"/>
      <c r="T45" s="44"/>
      <c r="U45" s="34">
        <f t="shared" ref="U45:V59" si="21">E45+I45+M45+Q45</f>
        <v>0</v>
      </c>
      <c r="V45" s="34">
        <f t="shared" si="21"/>
        <v>0</v>
      </c>
      <c r="Y45" s="18" t="s">
        <v>77</v>
      </c>
    </row>
    <row r="46" spans="1:25" ht="15" x14ac:dyDescent="0.2">
      <c r="A46" s="58" t="s">
        <v>78</v>
      </c>
      <c r="B46" s="80" t="s">
        <v>79</v>
      </c>
      <c r="C46" s="76"/>
      <c r="D46" s="76"/>
      <c r="E46" s="75"/>
      <c r="F46" s="30"/>
      <c r="G46" s="44"/>
      <c r="H46" s="44"/>
      <c r="I46" s="75"/>
      <c r="J46" s="30"/>
      <c r="K46" s="44"/>
      <c r="L46" s="44"/>
      <c r="M46" s="75"/>
      <c r="N46" s="30"/>
      <c r="O46" s="44"/>
      <c r="P46" s="44"/>
      <c r="Q46" s="75"/>
      <c r="R46" s="30"/>
      <c r="S46" s="66"/>
      <c r="T46" s="44"/>
      <c r="U46" s="34">
        <f t="shared" si="21"/>
        <v>0</v>
      </c>
      <c r="V46" s="34">
        <f t="shared" si="21"/>
        <v>0</v>
      </c>
      <c r="Y46" s="18" t="s">
        <v>80</v>
      </c>
    </row>
    <row r="47" spans="1:25" ht="15" x14ac:dyDescent="0.2">
      <c r="A47" s="58" t="s">
        <v>81</v>
      </c>
      <c r="B47" s="80" t="s">
        <v>82</v>
      </c>
      <c r="C47" s="76"/>
      <c r="D47" s="76"/>
      <c r="E47" s="75"/>
      <c r="F47" s="30"/>
      <c r="G47" s="44"/>
      <c r="H47" s="44"/>
      <c r="I47" s="75"/>
      <c r="J47" s="30"/>
      <c r="K47" s="44"/>
      <c r="L47" s="44"/>
      <c r="M47" s="75"/>
      <c r="N47" s="30"/>
      <c r="O47" s="44"/>
      <c r="P47" s="44"/>
      <c r="Q47" s="75"/>
      <c r="R47" s="30"/>
      <c r="S47" s="66"/>
      <c r="T47" s="44"/>
      <c r="U47" s="34">
        <f t="shared" si="21"/>
        <v>0</v>
      </c>
      <c r="V47" s="34">
        <f t="shared" si="21"/>
        <v>0</v>
      </c>
      <c r="Y47" s="18" t="s">
        <v>83</v>
      </c>
    </row>
    <row r="48" spans="1:25" ht="15" x14ac:dyDescent="0.2">
      <c r="A48" s="58" t="s">
        <v>84</v>
      </c>
      <c r="B48" s="80" t="s">
        <v>85</v>
      </c>
      <c r="C48" s="81"/>
      <c r="D48" s="81"/>
      <c r="E48" s="75"/>
      <c r="F48" s="30"/>
      <c r="G48" s="44"/>
      <c r="H48" s="44"/>
      <c r="I48" s="75"/>
      <c r="J48" s="30"/>
      <c r="K48" s="44"/>
      <c r="L48" s="44"/>
      <c r="M48" s="75"/>
      <c r="N48" s="30"/>
      <c r="O48" s="44"/>
      <c r="P48" s="44"/>
      <c r="Q48" s="75"/>
      <c r="R48" s="30"/>
      <c r="S48" s="66"/>
      <c r="T48" s="44"/>
      <c r="U48" s="34">
        <f t="shared" si="21"/>
        <v>0</v>
      </c>
      <c r="V48" s="34">
        <f t="shared" si="21"/>
        <v>0</v>
      </c>
      <c r="Y48" s="18" t="s">
        <v>86</v>
      </c>
    </row>
    <row r="49" spans="1:25" ht="15" x14ac:dyDescent="0.2">
      <c r="A49" s="58" t="s">
        <v>87</v>
      </c>
      <c r="B49" s="80" t="s">
        <v>108</v>
      </c>
      <c r="C49" s="81"/>
      <c r="D49" s="81"/>
      <c r="E49" s="75"/>
      <c r="F49" s="30"/>
      <c r="G49" s="44"/>
      <c r="H49" s="44"/>
      <c r="I49" s="75"/>
      <c r="J49" s="30"/>
      <c r="K49" s="44"/>
      <c r="L49" s="44"/>
      <c r="M49" s="75"/>
      <c r="N49" s="30"/>
      <c r="O49" s="44"/>
      <c r="P49" s="44"/>
      <c r="Q49" s="75"/>
      <c r="R49" s="30"/>
      <c r="S49" s="66"/>
      <c r="T49" s="44"/>
      <c r="U49" s="34">
        <f t="shared" si="21"/>
        <v>0</v>
      </c>
      <c r="V49" s="34">
        <f t="shared" si="21"/>
        <v>0</v>
      </c>
      <c r="Y49" s="18" t="s">
        <v>88</v>
      </c>
    </row>
    <row r="50" spans="1:25" ht="15" x14ac:dyDescent="0.2">
      <c r="A50" s="58" t="s">
        <v>89</v>
      </c>
      <c r="B50" s="80" t="s">
        <v>90</v>
      </c>
      <c r="C50" s="81"/>
      <c r="D50" s="81"/>
      <c r="E50" s="75"/>
      <c r="F50" s="30"/>
      <c r="G50" s="44"/>
      <c r="H50" s="44"/>
      <c r="I50" s="75"/>
      <c r="J50" s="30"/>
      <c r="K50" s="44"/>
      <c r="L50" s="44"/>
      <c r="M50" s="75"/>
      <c r="N50" s="30"/>
      <c r="O50" s="44"/>
      <c r="P50" s="44"/>
      <c r="Q50" s="75"/>
      <c r="R50" s="30"/>
      <c r="S50" s="66"/>
      <c r="T50" s="44"/>
      <c r="U50" s="34">
        <f t="shared" si="21"/>
        <v>0</v>
      </c>
      <c r="V50" s="34">
        <f t="shared" si="21"/>
        <v>0</v>
      </c>
      <c r="Y50" s="18" t="s">
        <v>91</v>
      </c>
    </row>
    <row r="51" spans="1:25" ht="15" x14ac:dyDescent="0.2">
      <c r="A51" s="58" t="s">
        <v>92</v>
      </c>
      <c r="B51" s="80" t="s">
        <v>93</v>
      </c>
      <c r="C51" s="81"/>
      <c r="D51" s="81"/>
      <c r="E51" s="75"/>
      <c r="F51" s="30"/>
      <c r="G51" s="44"/>
      <c r="H51" s="44"/>
      <c r="I51" s="75"/>
      <c r="J51" s="30"/>
      <c r="K51" s="44"/>
      <c r="L51" s="44"/>
      <c r="M51" s="75"/>
      <c r="N51" s="30"/>
      <c r="O51" s="44"/>
      <c r="P51" s="44"/>
      <c r="Q51" s="75"/>
      <c r="R51" s="30"/>
      <c r="S51" s="66"/>
      <c r="T51" s="44"/>
      <c r="U51" s="34">
        <f t="shared" si="21"/>
        <v>0</v>
      </c>
      <c r="V51" s="34">
        <f t="shared" si="21"/>
        <v>0</v>
      </c>
      <c r="Y51" s="82" t="s">
        <v>94</v>
      </c>
    </row>
    <row r="52" spans="1:25" ht="15" x14ac:dyDescent="0.2">
      <c r="A52" s="58" t="s">
        <v>95</v>
      </c>
      <c r="B52" s="80" t="s">
        <v>93</v>
      </c>
      <c r="C52" s="81"/>
      <c r="D52" s="81"/>
      <c r="E52" s="75"/>
      <c r="F52" s="30"/>
      <c r="G52" s="44"/>
      <c r="H52" s="44"/>
      <c r="I52" s="75"/>
      <c r="J52" s="30"/>
      <c r="K52" s="44"/>
      <c r="L52" s="44"/>
      <c r="M52" s="75"/>
      <c r="N52" s="30"/>
      <c r="O52" s="44"/>
      <c r="P52" s="44"/>
      <c r="Q52" s="75"/>
      <c r="R52" s="30"/>
      <c r="S52" s="66"/>
      <c r="T52" s="44"/>
      <c r="U52" s="34">
        <f t="shared" si="21"/>
        <v>0</v>
      </c>
      <c r="V52" s="34">
        <f t="shared" si="21"/>
        <v>0</v>
      </c>
      <c r="Y52" s="82" t="s">
        <v>96</v>
      </c>
    </row>
    <row r="53" spans="1:25" hidden="1" x14ac:dyDescent="0.2">
      <c r="A53" s="58" t="s">
        <v>97</v>
      </c>
      <c r="B53" s="80"/>
      <c r="C53" s="81"/>
      <c r="D53" s="81"/>
      <c r="E53" s="75"/>
      <c r="F53" s="30"/>
      <c r="G53" s="44"/>
      <c r="H53" s="44"/>
      <c r="I53" s="75"/>
      <c r="J53" s="30"/>
      <c r="K53" s="44"/>
      <c r="L53" s="44"/>
      <c r="M53" s="75"/>
      <c r="N53" s="30"/>
      <c r="O53" s="44"/>
      <c r="P53" s="44"/>
      <c r="Q53" s="75"/>
      <c r="R53" s="30"/>
      <c r="S53" s="66"/>
      <c r="T53" s="44"/>
      <c r="U53" s="34">
        <f t="shared" si="21"/>
        <v>0</v>
      </c>
      <c r="V53" s="34">
        <f t="shared" si="21"/>
        <v>0</v>
      </c>
    </row>
    <row r="54" spans="1:25" hidden="1" x14ac:dyDescent="0.2">
      <c r="A54" s="58" t="s">
        <v>98</v>
      </c>
      <c r="B54" s="80"/>
      <c r="C54" s="81"/>
      <c r="D54" s="81"/>
      <c r="E54" s="75"/>
      <c r="F54" s="30"/>
      <c r="G54" s="44"/>
      <c r="H54" s="44"/>
      <c r="I54" s="75"/>
      <c r="J54" s="30"/>
      <c r="K54" s="44"/>
      <c r="L54" s="44"/>
      <c r="M54" s="75"/>
      <c r="N54" s="30"/>
      <c r="O54" s="44"/>
      <c r="P54" s="44"/>
      <c r="Q54" s="75"/>
      <c r="R54" s="30"/>
      <c r="S54" s="66"/>
      <c r="T54" s="44"/>
      <c r="U54" s="34">
        <f t="shared" si="21"/>
        <v>0</v>
      </c>
      <c r="V54" s="34">
        <f t="shared" si="21"/>
        <v>0</v>
      </c>
    </row>
    <row r="55" spans="1:25" hidden="1" x14ac:dyDescent="0.2">
      <c r="A55" s="58" t="s">
        <v>99</v>
      </c>
      <c r="B55" s="80"/>
      <c r="C55" s="81"/>
      <c r="D55" s="81"/>
      <c r="E55" s="75"/>
      <c r="F55" s="30"/>
      <c r="G55" s="44"/>
      <c r="H55" s="44"/>
      <c r="I55" s="75"/>
      <c r="J55" s="30"/>
      <c r="K55" s="44"/>
      <c r="L55" s="44"/>
      <c r="M55" s="75"/>
      <c r="N55" s="30"/>
      <c r="O55" s="44"/>
      <c r="P55" s="44"/>
      <c r="Q55" s="75"/>
      <c r="R55" s="30"/>
      <c r="S55" s="66"/>
      <c r="T55" s="44"/>
      <c r="U55" s="34">
        <f t="shared" si="21"/>
        <v>0</v>
      </c>
      <c r="V55" s="34">
        <f t="shared" si="21"/>
        <v>0</v>
      </c>
    </row>
    <row r="56" spans="1:25" hidden="1" x14ac:dyDescent="0.2">
      <c r="A56" s="58" t="s">
        <v>100</v>
      </c>
      <c r="B56" s="80"/>
      <c r="C56" s="81"/>
      <c r="D56" s="81"/>
      <c r="E56" s="75"/>
      <c r="F56" s="30"/>
      <c r="G56" s="44"/>
      <c r="H56" s="44"/>
      <c r="I56" s="75"/>
      <c r="J56" s="30"/>
      <c r="K56" s="44"/>
      <c r="L56" s="44"/>
      <c r="M56" s="75"/>
      <c r="N56" s="30"/>
      <c r="O56" s="44"/>
      <c r="P56" s="44"/>
      <c r="Q56" s="75"/>
      <c r="R56" s="30"/>
      <c r="S56" s="66"/>
      <c r="T56" s="44"/>
      <c r="U56" s="34">
        <f t="shared" si="21"/>
        <v>0</v>
      </c>
      <c r="V56" s="34">
        <f t="shared" si="21"/>
        <v>0</v>
      </c>
    </row>
    <row r="57" spans="1:25" ht="13.5" thickBot="1" x14ac:dyDescent="0.25">
      <c r="A57" s="171" t="s">
        <v>101</v>
      </c>
      <c r="B57" s="172"/>
      <c r="C57" s="64"/>
      <c r="D57" s="64"/>
      <c r="E57" s="65">
        <f t="shared" ref="E57:F57" si="22">SUM(E45:E56)</f>
        <v>0</v>
      </c>
      <c r="F57" s="40">
        <f t="shared" si="22"/>
        <v>0</v>
      </c>
      <c r="G57" s="44"/>
      <c r="H57" s="44"/>
      <c r="I57" s="65">
        <f t="shared" ref="I57:J57" si="23">SUM(I45:I56)</f>
        <v>0</v>
      </c>
      <c r="J57" s="40">
        <f t="shared" si="23"/>
        <v>0</v>
      </c>
      <c r="K57" s="44"/>
      <c r="L57" s="44"/>
      <c r="M57" s="65">
        <f t="shared" ref="M57:N57" si="24">SUM(M45:M56)</f>
        <v>0</v>
      </c>
      <c r="N57" s="40">
        <f t="shared" si="24"/>
        <v>0</v>
      </c>
      <c r="O57" s="44"/>
      <c r="P57" s="44"/>
      <c r="Q57" s="65"/>
      <c r="R57" s="40"/>
      <c r="S57" s="66"/>
      <c r="T57" s="44"/>
      <c r="U57" s="41">
        <f t="shared" si="21"/>
        <v>0</v>
      </c>
      <c r="V57" s="41">
        <f t="shared" si="21"/>
        <v>0</v>
      </c>
    </row>
    <row r="58" spans="1:25" ht="13.5" thickBot="1" x14ac:dyDescent="0.25">
      <c r="A58" s="163" t="s">
        <v>102</v>
      </c>
      <c r="B58" s="164"/>
      <c r="C58" s="67"/>
      <c r="D58" s="67"/>
      <c r="E58" s="65"/>
      <c r="F58" s="40">
        <f t="shared" ref="F58" si="25">F36+F37+F38+F42+F43+F57</f>
        <v>0</v>
      </c>
      <c r="G58" s="44"/>
      <c r="H58" s="44"/>
      <c r="I58" s="65"/>
      <c r="J58" s="40">
        <f t="shared" ref="J58" si="26">J36+J37+J38+J42+J43+J57</f>
        <v>0</v>
      </c>
      <c r="K58" s="44"/>
      <c r="L58" s="44"/>
      <c r="M58" s="65"/>
      <c r="N58" s="40">
        <f t="shared" ref="N58" si="27">N36+N37+N38+N42+N43+N57</f>
        <v>0</v>
      </c>
      <c r="O58" s="44"/>
      <c r="P58" s="44"/>
      <c r="Q58" s="65"/>
      <c r="R58" s="40"/>
      <c r="S58" s="66"/>
      <c r="T58" s="44"/>
      <c r="U58" s="83">
        <f t="shared" si="21"/>
        <v>0</v>
      </c>
      <c r="V58" s="83">
        <f t="shared" si="21"/>
        <v>0</v>
      </c>
    </row>
    <row r="59" spans="1:25" ht="13.5" thickTop="1" x14ac:dyDescent="0.2">
      <c r="A59" s="183" t="s">
        <v>117</v>
      </c>
      <c r="B59" s="184"/>
      <c r="C59" s="84"/>
      <c r="D59" s="84"/>
      <c r="E59" s="75"/>
      <c r="F59" s="30">
        <f>F58</f>
        <v>0</v>
      </c>
      <c r="G59" s="44"/>
      <c r="H59" s="44"/>
      <c r="I59" s="85"/>
      <c r="J59" s="86"/>
      <c r="K59" s="44"/>
      <c r="L59" s="44"/>
      <c r="M59" s="85"/>
      <c r="N59" s="86"/>
      <c r="O59" s="44"/>
      <c r="P59" s="44"/>
      <c r="Q59" s="85"/>
      <c r="R59" s="86"/>
      <c r="S59" s="66"/>
      <c r="T59" s="44"/>
      <c r="U59" s="87">
        <f t="shared" si="21"/>
        <v>0</v>
      </c>
      <c r="V59" s="87">
        <f t="shared" si="21"/>
        <v>0</v>
      </c>
    </row>
    <row r="60" spans="1:25" x14ac:dyDescent="0.2">
      <c r="A60" s="185" t="s">
        <v>118</v>
      </c>
      <c r="B60" s="186"/>
      <c r="C60" s="187"/>
      <c r="D60" s="188"/>
      <c r="E60" s="71"/>
      <c r="F60" s="72"/>
      <c r="G60" s="44"/>
      <c r="H60" s="44"/>
      <c r="I60" s="71"/>
      <c r="J60" s="72"/>
      <c r="K60" s="44"/>
      <c r="L60" s="44"/>
      <c r="M60" s="71"/>
      <c r="N60" s="72"/>
      <c r="O60" s="44"/>
      <c r="P60" s="44"/>
      <c r="Q60" s="71"/>
      <c r="R60" s="72"/>
      <c r="S60" s="66"/>
      <c r="T60" s="44"/>
      <c r="U60" s="73"/>
      <c r="V60" s="73"/>
    </row>
    <row r="61" spans="1:25" x14ac:dyDescent="0.2">
      <c r="A61" s="88" t="s">
        <v>103</v>
      </c>
      <c r="B61" s="89" t="s">
        <v>132</v>
      </c>
      <c r="C61" s="50">
        <v>50</v>
      </c>
      <c r="D61" s="90" t="s">
        <v>45</v>
      </c>
      <c r="E61" s="91">
        <f>(E12*0.01*$C$61)+(E14*0.01*$C$61)+(E21*0.01*$C$61)</f>
        <v>0</v>
      </c>
      <c r="F61" s="92">
        <f t="shared" ref="F61:F63" si="28">ROUND(F$59*$C61/100,0)</f>
        <v>0</v>
      </c>
      <c r="G61" s="54">
        <f t="shared" ref="G61:H63" si="29">G$59*$C61/100</f>
        <v>0</v>
      </c>
      <c r="H61" s="54">
        <f t="shared" si="29"/>
        <v>0</v>
      </c>
      <c r="I61" s="91">
        <f>(I12*0.01*$C$61)+(I14*0.01*$C$61)+(I21*0.01*$C$61)</f>
        <v>0</v>
      </c>
      <c r="J61" s="92">
        <f t="shared" ref="J61:J63" si="30">ROUND(J$59*$C61/100,0)</f>
        <v>0</v>
      </c>
      <c r="K61" s="44"/>
      <c r="L61" s="44"/>
      <c r="M61" s="91">
        <f>(M12*0.01*$C$61)+(M14*0.01*$C$61)+(M21*0.01*$C$61)</f>
        <v>0</v>
      </c>
      <c r="N61" s="92">
        <f t="shared" ref="M61:N63" si="31">N$59*$C61/100</f>
        <v>0</v>
      </c>
      <c r="O61" s="44"/>
      <c r="P61" s="44"/>
      <c r="Q61" s="91">
        <f t="shared" ref="Q61:R63" si="32">Q$59*$C61/100</f>
        <v>0</v>
      </c>
      <c r="R61" s="92">
        <f t="shared" si="32"/>
        <v>0</v>
      </c>
      <c r="S61" s="57"/>
      <c r="T61" s="44"/>
      <c r="U61" s="34">
        <f t="shared" ref="U61:V65" si="33">E61+I61+M61+Q61</f>
        <v>0</v>
      </c>
      <c r="V61" s="34">
        <f t="shared" si="33"/>
        <v>0</v>
      </c>
    </row>
    <row r="62" spans="1:25" x14ac:dyDescent="0.2">
      <c r="A62" s="88" t="s">
        <v>104</v>
      </c>
      <c r="B62" s="89"/>
      <c r="C62" s="50"/>
      <c r="D62" s="90" t="s">
        <v>45</v>
      </c>
      <c r="E62" s="91">
        <f t="shared" ref="E62:E63" si="34">ROUND(E$59*$C62/100,0)</f>
        <v>0</v>
      </c>
      <c r="F62" s="92">
        <f t="shared" si="28"/>
        <v>0</v>
      </c>
      <c r="G62" s="54">
        <f t="shared" si="29"/>
        <v>0</v>
      </c>
      <c r="H62" s="54">
        <f t="shared" si="29"/>
        <v>0</v>
      </c>
      <c r="I62" s="91">
        <f t="shared" ref="I62:I63" si="35">ROUND(I$59*$C62/100,0)</f>
        <v>0</v>
      </c>
      <c r="J62" s="92">
        <f t="shared" si="30"/>
        <v>0</v>
      </c>
      <c r="K62" s="44"/>
      <c r="L62" s="44"/>
      <c r="M62" s="91">
        <f t="shared" si="31"/>
        <v>0</v>
      </c>
      <c r="N62" s="92">
        <f t="shared" si="31"/>
        <v>0</v>
      </c>
      <c r="O62" s="44"/>
      <c r="P62" s="44"/>
      <c r="Q62" s="91">
        <f t="shared" si="32"/>
        <v>0</v>
      </c>
      <c r="R62" s="92">
        <f t="shared" si="32"/>
        <v>0</v>
      </c>
      <c r="S62" s="57"/>
      <c r="T62" s="44"/>
      <c r="U62" s="34">
        <f t="shared" si="33"/>
        <v>0</v>
      </c>
      <c r="V62" s="34">
        <f t="shared" si="33"/>
        <v>0</v>
      </c>
    </row>
    <row r="63" spans="1:25" x14ac:dyDescent="0.2">
      <c r="A63" s="93" t="s">
        <v>105</v>
      </c>
      <c r="B63" s="94"/>
      <c r="C63" s="60"/>
      <c r="D63" s="61" t="s">
        <v>45</v>
      </c>
      <c r="E63" s="91">
        <f t="shared" si="34"/>
        <v>0</v>
      </c>
      <c r="F63" s="92">
        <f t="shared" si="28"/>
        <v>0</v>
      </c>
      <c r="G63" s="54">
        <f t="shared" si="29"/>
        <v>0</v>
      </c>
      <c r="H63" s="54">
        <f t="shared" si="29"/>
        <v>0</v>
      </c>
      <c r="I63" s="91">
        <f t="shared" si="35"/>
        <v>0</v>
      </c>
      <c r="J63" s="92">
        <f t="shared" si="30"/>
        <v>0</v>
      </c>
      <c r="K63" s="44"/>
      <c r="L63" s="44"/>
      <c r="M63" s="91">
        <f t="shared" si="31"/>
        <v>0</v>
      </c>
      <c r="N63" s="92">
        <f t="shared" si="31"/>
        <v>0</v>
      </c>
      <c r="O63" s="44"/>
      <c r="P63" s="44"/>
      <c r="Q63" s="91">
        <f t="shared" si="32"/>
        <v>0</v>
      </c>
      <c r="R63" s="92">
        <f t="shared" si="32"/>
        <v>0</v>
      </c>
      <c r="S63" s="57"/>
      <c r="T63" s="44"/>
      <c r="U63" s="34">
        <f t="shared" si="33"/>
        <v>0</v>
      </c>
      <c r="V63" s="34">
        <f t="shared" si="33"/>
        <v>0</v>
      </c>
    </row>
    <row r="64" spans="1:25" ht="13.5" thickBot="1" x14ac:dyDescent="0.25">
      <c r="A64" s="189" t="s">
        <v>106</v>
      </c>
      <c r="B64" s="190"/>
      <c r="C64" s="64"/>
      <c r="D64" s="64"/>
      <c r="E64" s="65">
        <f t="shared" ref="E64:F64" si="36">SUM(E61:E63)</f>
        <v>0</v>
      </c>
      <c r="F64" s="40">
        <f t="shared" si="36"/>
        <v>0</v>
      </c>
      <c r="G64" s="44"/>
      <c r="H64" s="44"/>
      <c r="I64" s="65">
        <f t="shared" ref="I64:J64" si="37">SUM(I61:I63)</f>
        <v>0</v>
      </c>
      <c r="J64" s="40">
        <f t="shared" si="37"/>
        <v>0</v>
      </c>
      <c r="K64" s="44"/>
      <c r="L64" s="44"/>
      <c r="M64" s="65">
        <f t="shared" ref="M64:N64" si="38">SUM(M61:M63)</f>
        <v>0</v>
      </c>
      <c r="N64" s="40">
        <f t="shared" si="38"/>
        <v>0</v>
      </c>
      <c r="O64" s="44"/>
      <c r="P64" s="44"/>
      <c r="Q64" s="65">
        <f t="shared" ref="Q64:R64" si="39">SUM(Q61:Q63)</f>
        <v>0</v>
      </c>
      <c r="R64" s="40">
        <f t="shared" si="39"/>
        <v>0</v>
      </c>
      <c r="S64" s="66"/>
      <c r="T64" s="44"/>
      <c r="U64" s="41">
        <f t="shared" si="33"/>
        <v>0</v>
      </c>
      <c r="V64" s="41">
        <f t="shared" si="33"/>
        <v>0</v>
      </c>
    </row>
    <row r="65" spans="1:22" ht="14.25" thickTop="1" thickBot="1" x14ac:dyDescent="0.25">
      <c r="A65" s="181" t="s">
        <v>109</v>
      </c>
      <c r="B65" s="182"/>
      <c r="C65" s="105"/>
      <c r="D65" s="105"/>
      <c r="E65" s="95">
        <f t="shared" ref="E65:F65" si="40">E58+E64</f>
        <v>0</v>
      </c>
      <c r="F65" s="96">
        <f t="shared" si="40"/>
        <v>0</v>
      </c>
      <c r="G65" s="44"/>
      <c r="H65" s="44"/>
      <c r="I65" s="95">
        <f t="shared" ref="I65:J65" si="41">I58+I64</f>
        <v>0</v>
      </c>
      <c r="J65" s="96">
        <f t="shared" si="41"/>
        <v>0</v>
      </c>
      <c r="K65" s="44"/>
      <c r="L65" s="44"/>
      <c r="M65" s="95">
        <f t="shared" ref="M65:N65" si="42">M58+M64</f>
        <v>0</v>
      </c>
      <c r="N65" s="96">
        <f t="shared" si="42"/>
        <v>0</v>
      </c>
      <c r="O65" s="44"/>
      <c r="P65" s="44"/>
      <c r="Q65" s="95">
        <f t="shared" ref="Q65:R65" si="43">Q58+Q64</f>
        <v>0</v>
      </c>
      <c r="R65" s="96">
        <f t="shared" si="43"/>
        <v>0</v>
      </c>
      <c r="S65" s="66"/>
      <c r="T65" s="44"/>
      <c r="U65" s="97">
        <f t="shared" si="33"/>
        <v>0</v>
      </c>
      <c r="V65" s="97">
        <f t="shared" si="33"/>
        <v>0</v>
      </c>
    </row>
    <row r="66" spans="1:22" x14ac:dyDescent="0.2">
      <c r="A66" s="98"/>
      <c r="B66" s="5"/>
      <c r="E66" s="99"/>
      <c r="F66" s="99"/>
      <c r="G66" s="5"/>
      <c r="H66" s="5"/>
      <c r="I66" s="99"/>
      <c r="J66" s="99"/>
      <c r="K66" s="5"/>
      <c r="L66" s="5"/>
      <c r="M66" s="99"/>
      <c r="N66" s="99"/>
      <c r="O66" s="5"/>
      <c r="P66" s="5"/>
    </row>
    <row r="67" spans="1:22" ht="15" x14ac:dyDescent="0.2">
      <c r="A67" s="141" t="s">
        <v>119</v>
      </c>
      <c r="B67" s="142"/>
      <c r="C67" s="142"/>
      <c r="D67" s="142"/>
      <c r="G67" s="5"/>
      <c r="H67" s="5"/>
      <c r="K67" s="5"/>
      <c r="L67" s="5"/>
      <c r="O67" s="5"/>
      <c r="P67" s="5"/>
    </row>
    <row r="68" spans="1:22" x14ac:dyDescent="0.2">
      <c r="A68" s="3"/>
      <c r="B68" s="3"/>
      <c r="G68" s="5"/>
      <c r="H68" s="5"/>
      <c r="K68" s="5"/>
      <c r="L68" s="5"/>
      <c r="O68" s="5"/>
      <c r="P68" s="5"/>
    </row>
    <row r="69" spans="1:22" x14ac:dyDescent="0.2">
      <c r="K69" s="3"/>
      <c r="L69" s="3"/>
      <c r="O69" s="5"/>
      <c r="P69" s="5"/>
    </row>
    <row r="70" spans="1:22" x14ac:dyDescent="0.2">
      <c r="K70" s="3"/>
      <c r="L70" s="3"/>
      <c r="O70" s="5"/>
      <c r="P70" s="5"/>
    </row>
    <row r="71" spans="1:22" x14ac:dyDescent="0.2">
      <c r="K71" s="3"/>
      <c r="L71" s="3"/>
    </row>
    <row r="72" spans="1:22" x14ac:dyDescent="0.2">
      <c r="K72" s="3"/>
      <c r="L72" s="3"/>
    </row>
    <row r="73" spans="1:22" x14ac:dyDescent="0.2">
      <c r="K73" s="3"/>
      <c r="L73" s="3"/>
    </row>
    <row r="74" spans="1:22" x14ac:dyDescent="0.2">
      <c r="K74" s="3"/>
      <c r="L74" s="3"/>
    </row>
    <row r="75" spans="1:22" x14ac:dyDescent="0.2">
      <c r="K75" s="3"/>
      <c r="L75" s="3"/>
    </row>
    <row r="76" spans="1:22" x14ac:dyDescent="0.2">
      <c r="K76" s="3"/>
      <c r="L76" s="3"/>
    </row>
    <row r="77" spans="1:22" x14ac:dyDescent="0.2">
      <c r="K77" s="3"/>
      <c r="L77" s="3"/>
    </row>
  </sheetData>
  <sheetProtection sheet="1" scenarios="1"/>
  <mergeCells count="47">
    <mergeCell ref="A65:B65"/>
    <mergeCell ref="A44:B44"/>
    <mergeCell ref="A57:B57"/>
    <mergeCell ref="A58:B58"/>
    <mergeCell ref="A59:B59"/>
    <mergeCell ref="A60:D60"/>
    <mergeCell ref="A64:B64"/>
    <mergeCell ref="A18:B18"/>
    <mergeCell ref="A19:B19"/>
    <mergeCell ref="A20:B20"/>
    <mergeCell ref="A21:B21"/>
    <mergeCell ref="A43:B43"/>
    <mergeCell ref="A23:B23"/>
    <mergeCell ref="A25:B25"/>
    <mergeCell ref="A26:D26"/>
    <mergeCell ref="A35:B35"/>
    <mergeCell ref="A36:B36"/>
    <mergeCell ref="A37:B37"/>
    <mergeCell ref="A38:B38"/>
    <mergeCell ref="A39:B39"/>
    <mergeCell ref="A40:B40"/>
    <mergeCell ref="A41:B41"/>
    <mergeCell ref="A42:B42"/>
    <mergeCell ref="A10:B10"/>
    <mergeCell ref="A12:B12"/>
    <mergeCell ref="A14:B14"/>
    <mergeCell ref="A16:B16"/>
    <mergeCell ref="A17:B17"/>
    <mergeCell ref="A13:B13"/>
    <mergeCell ref="A15:B15"/>
    <mergeCell ref="A11:B11"/>
    <mergeCell ref="A2:F2"/>
    <mergeCell ref="A1:F1"/>
    <mergeCell ref="A67:D67"/>
    <mergeCell ref="T7:V7"/>
    <mergeCell ref="A3:B3"/>
    <mergeCell ref="C3:D3"/>
    <mergeCell ref="E3:F3"/>
    <mergeCell ref="C5:D5"/>
    <mergeCell ref="C6:D6"/>
    <mergeCell ref="C7:F7"/>
    <mergeCell ref="G7:J7"/>
    <mergeCell ref="K7:N7"/>
    <mergeCell ref="O7:R7"/>
    <mergeCell ref="A22:B22"/>
    <mergeCell ref="A8:B8"/>
    <mergeCell ref="A9:B9"/>
  </mergeCells>
  <conditionalFormatting sqref="D4">
    <cfRule type="expression" dxfId="1" priority="2">
      <formula>AND(D4&lt;&gt;"",UPPER(LEFT(D4,2))&lt;&gt;"A/",UPPER(LEFT(D4,2))&lt;&gt;"C/",UPPER(LEFT(D4,2))&lt;&gt;"E/",UPPER(LEFT(D4,2))&lt;&gt;"M/",UPPER(LEFT(D4,2))&lt;&gt;"P/",UPPER(LEFT(D4,2))&lt;&gt;"R/")</formula>
    </cfRule>
  </conditionalFormatting>
  <conditionalFormatting sqref="E3">
    <cfRule type="expression" dxfId="0" priority="1">
      <formula>AND(E3&lt;&gt;"",UPPER(LEFT(E3,2))&lt;&gt;"A/",UPPER(LEFT(E3,2))&lt;&gt;"C/",UPPER(LEFT(E3,2))&lt;&gt;"E/",UPPER(LEFT(E3,2))&lt;&gt;"M/",UPPER(LEFT(E3,2))&lt;&gt;"P/",UPPER(LEFT(E3,2))&lt;&gt;"R/")</formula>
    </cfRule>
  </conditionalFormatting>
  <dataValidations count="1">
    <dataValidation type="list" errorStyle="information" allowBlank="1" showInputMessage="1" showErrorMessage="1" error="If the Grantee is a Sea Grant Program, then select the Program abbreviation from the drop-down menu. Otherwise enter your institution. Hit OK to continue" sqref="B4" xr:uid="{00000000-0002-0000-0000-000000000000}">
      <formula1>$Y$9:$Y$52</formula1>
    </dataValidation>
  </dataValidations>
  <pageMargins left="0.7" right="0.7" top="0.75" bottom="0.75" header="0.3" footer="0.3"/>
  <pageSetup scale="4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28575</xdr:colOff>
                    <xdr:row>1</xdr:row>
                    <xdr:rowOff>9525</xdr:rowOff>
                  </from>
                  <to>
                    <xdr:col>26</xdr:col>
                    <xdr:colOff>104775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add_a_year">
                <anchor>
                  <from>
                    <xdr:col>5</xdr:col>
                    <xdr:colOff>485775</xdr:colOff>
                    <xdr:row>0</xdr:row>
                    <xdr:rowOff>142875</xdr:rowOff>
                  </from>
                  <to>
                    <xdr:col>6</xdr:col>
                    <xdr:colOff>485775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remove_a_year">
                <anchor>
                  <from>
                    <xdr:col>5</xdr:col>
                    <xdr:colOff>485775</xdr:colOff>
                    <xdr:row>0</xdr:row>
                    <xdr:rowOff>361950</xdr:rowOff>
                  </from>
                  <to>
                    <xdr:col>7</xdr:col>
                    <xdr:colOff>19050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hide_rows" altText="">
                <anchor>
                  <from>
                    <xdr:col>5</xdr:col>
                    <xdr:colOff>485775</xdr:colOff>
                    <xdr:row>2</xdr:row>
                    <xdr:rowOff>57150</xdr:rowOff>
                  </from>
                  <to>
                    <xdr:col>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SPGA Budget Template</vt:lpstr>
      <vt:lpstr>'SPGA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Barbara.Neal@oit.edu</dc:creator>
  <cp:lastModifiedBy>Barbara Neal</cp:lastModifiedBy>
  <dcterms:created xsi:type="dcterms:W3CDTF">2018-11-13T14:03:21Z</dcterms:created>
  <dcterms:modified xsi:type="dcterms:W3CDTF">2021-05-11T21:23:11Z</dcterms:modified>
</cp:coreProperties>
</file>